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5" i="1"/>
  <c r="A66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A67" i="1"/>
  <c r="B67" i="1"/>
  <c r="C67" i="1"/>
  <c r="A68" i="1"/>
  <c r="B68" i="1"/>
  <c r="C68" i="1"/>
  <c r="A69" i="1"/>
  <c r="B69" i="1"/>
  <c r="C69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44" i="1"/>
  <c r="A45" i="1"/>
  <c r="A46" i="1"/>
  <c r="A47" i="1"/>
  <c r="A48" i="1"/>
  <c r="A49" i="1"/>
  <c r="A50" i="1"/>
  <c r="A51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6" i="1"/>
  <c r="B5" i="1"/>
</calcChain>
</file>

<file path=xl/sharedStrings.xml><?xml version="1.0" encoding="utf-8"?>
<sst xmlns="http://schemas.openxmlformats.org/spreadsheetml/2006/main" count="8" uniqueCount="8">
  <si>
    <t>time</t>
  </si>
  <si>
    <t>N</t>
  </si>
  <si>
    <t>increase</t>
  </si>
  <si>
    <t>increase with lag</t>
  </si>
  <si>
    <t>N0</t>
  </si>
  <si>
    <t>r</t>
  </si>
  <si>
    <t>K</t>
  </si>
  <si>
    <t>Nwlag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</si>
</sst>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Sheet1!$B$5:$B$69</c:f>
              <c:numCache>
                <c:formatCode>General</c:formatCode>
                <c:ptCount val="65"/>
                <c:pt idx="0">
                  <c:v>100.0</c:v>
                </c:pt>
                <c:pt idx="1">
                  <c:v>109.0</c:v>
                </c:pt>
                <c:pt idx="2">
                  <c:v>118.7119</c:v>
                </c:pt>
                <c:pt idx="3">
                  <c:v>129.173838479839</c:v>
                </c:pt>
                <c:pt idx="4">
                  <c:v>140.4226342730613</c:v>
                </c:pt>
                <c:pt idx="5">
                  <c:v>152.4930460787489</c:v>
                </c:pt>
                <c:pt idx="6">
                  <c:v>165.4169377763862</c:v>
                </c:pt>
                <c:pt idx="7">
                  <c:v>179.2223552236932</c:v>
                </c:pt>
                <c:pt idx="8">
                  <c:v>193.9325254848697</c:v>
                </c:pt>
                <c:pt idx="9">
                  <c:v>209.5647955892627</c:v>
                </c:pt>
                <c:pt idx="10">
                  <c:v>226.1295347931521</c:v>
                </c:pt>
                <c:pt idx="11">
                  <c:v>243.6290316218905</c:v>
                </c:pt>
                <c:pt idx="12">
                  <c:v>262.0564242791776</c:v>
                </c:pt>
                <c:pt idx="13">
                  <c:v>281.3947097564965</c:v>
                </c:pt>
                <c:pt idx="14">
                  <c:v>301.615882464252</c:v>
                </c:pt>
                <c:pt idx="15">
                  <c:v>322.6802566552082</c:v>
                </c:pt>
                <c:pt idx="16">
                  <c:v>344.5360275172219</c:v>
                </c:pt>
                <c:pt idx="17">
                  <c:v>367.1191228432093</c:v>
                </c:pt>
                <c:pt idx="18">
                  <c:v>390.3533900918135</c:v>
                </c:pt>
                <c:pt idx="19">
                  <c:v>414.1511521853777</c:v>
                </c:pt>
                <c:pt idx="20">
                  <c:v>438.4141497182678</c:v>
                </c:pt>
                <c:pt idx="21">
                  <c:v>463.0348680227754</c:v>
                </c:pt>
                <c:pt idx="22">
                  <c:v>487.8982259245661</c:v>
                </c:pt>
                <c:pt idx="23">
                  <c:v>512.8835806309888</c:v>
                </c:pt>
                <c:pt idx="24">
                  <c:v>537.8669819660012</c:v>
                </c:pt>
                <c:pt idx="25">
                  <c:v>562.72359113368</c:v>
                </c:pt>
                <c:pt idx="26">
                  <c:v>587.3301662452095</c:v>
                </c:pt>
                <c:pt idx="27">
                  <c:v>611.567510451568</c:v>
                </c:pt>
                <c:pt idx="28">
                  <c:v>635.322779512732</c:v>
                </c:pt>
                <c:pt idx="29">
                  <c:v>658.4915540472268</c:v>
                </c:pt>
                <c:pt idx="30">
                  <c:v>680.9795967767963</c:v>
                </c:pt>
                <c:pt idx="31">
                  <c:v>702.704235331847</c:v>
                </c:pt>
                <c:pt idx="32">
                  <c:v>723.5953346297002</c:v>
                </c:pt>
                <c:pt idx="33">
                  <c:v>743.5958472628834</c:v>
                </c:pt>
                <c:pt idx="34">
                  <c:v>762.6619535825113</c:v>
                </c:pt>
                <c:pt idx="35">
                  <c:v>780.7628233965331</c:v>
                </c:pt>
                <c:pt idx="36">
                  <c:v>797.8800470963738</c:v>
                </c:pt>
                <c:pt idx="37">
                  <c:v>814.00679485056</c:v>
                </c:pt>
                <c:pt idx="38">
                  <c:v>829.1467681293278</c:v>
                </c:pt>
                <c:pt idx="39">
                  <c:v>843.3130086323297</c:v>
                </c:pt>
                <c:pt idx="40">
                  <c:v>856.5266264427115</c:v>
                </c:pt>
                <c:pt idx="41">
                  <c:v>868.8155029064494</c:v>
                </c:pt>
                <c:pt idx="42">
                  <c:v>880.2130153880357</c:v>
                </c:pt>
                <c:pt idx="43">
                  <c:v>890.7568216809894</c:v>
                </c:pt>
                <c:pt idx="44">
                  <c:v>900.4877323119666</c:v>
                </c:pt>
                <c:pt idx="45">
                  <c:v>909.4486899387284</c:v>
                </c:pt>
                <c:pt idx="46">
                  <c:v>917.6838669694743</c:v>
                </c:pt>
                <c:pt idx="47">
                  <c:v>925.237885696817</c:v>
                </c:pt>
                <c:pt idx="48">
                  <c:v>932.1551597536271</c:v>
                </c:pt>
                <c:pt idx="49">
                  <c:v>938.4793515434588</c:v>
                </c:pt>
                <c:pt idx="50">
                  <c:v>944.2529373704616</c:v>
                </c:pt>
                <c:pt idx="51">
                  <c:v>949.5168701342333</c:v>
                </c:pt>
                <c:pt idx="52">
                  <c:v>954.3103284807056</c:v>
                </c:pt>
                <c:pt idx="53">
                  <c:v>958.670541024281</c:v>
                </c:pt>
                <c:pt idx="54">
                  <c:v>962.6326745039303</c:v>
                </c:pt>
                <c:pt idx="55">
                  <c:v>966.2297753520642</c:v>
                </c:pt>
                <c:pt idx="56">
                  <c:v>969.4927550095806</c:v>
                </c:pt>
                <c:pt idx="57">
                  <c:v>972.450410308932</c:v>
                </c:pt>
                <c:pt idx="58">
                  <c:v>975.129471288824</c:v>
                </c:pt>
                <c:pt idx="59">
                  <c:v>977.5546698401043</c:v>
                </c:pt>
                <c:pt idx="60">
                  <c:v>979.7488235714952</c:v>
                </c:pt>
                <c:pt idx="61">
                  <c:v>981.7329301996718</c:v>
                </c:pt>
                <c:pt idx="62">
                  <c:v>983.5262685957956</c:v>
                </c:pt>
                <c:pt idx="63">
                  <c:v>985.1465033535783</c:v>
                </c:pt>
                <c:pt idx="64">
                  <c:v>986.609790381958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437832"/>
        <c:axId val="2133440920"/>
      </c:lineChart>
      <c:catAx>
        <c:axId val="2133437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33440920"/>
        <c:crosses val="autoZero"/>
        <c:auto val="1"/>
        <c:lblAlgn val="ctr"/>
        <c:lblOffset val="100"/>
        <c:noMultiLvlLbl val="0"/>
      </c:catAx>
      <c:valAx>
        <c:axId val="2133440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437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Sheet1!$D$5:$D$88</c:f>
              <c:numCache>
                <c:formatCode>General</c:formatCode>
                <c:ptCount val="84"/>
                <c:pt idx="0">
                  <c:v>100.0</c:v>
                </c:pt>
                <c:pt idx="1">
                  <c:v>109.0</c:v>
                </c:pt>
                <c:pt idx="2">
                  <c:v>118.0</c:v>
                </c:pt>
                <c:pt idx="3">
                  <c:v>127.0</c:v>
                </c:pt>
                <c:pt idx="4">
                  <c:v>136.0</c:v>
                </c:pt>
                <c:pt idx="5">
                  <c:v>145.7119</c:v>
                </c:pt>
                <c:pt idx="6">
                  <c:v>156.1195</c:v>
                </c:pt>
                <c:pt idx="7">
                  <c:v>167.2066</c:v>
                </c:pt>
                <c:pt idx="8">
                  <c:v>178.957</c:v>
                </c:pt>
                <c:pt idx="9">
                  <c:v>191.404994219839</c:v>
                </c:pt>
                <c:pt idx="10">
                  <c:v>204.579614391814</c:v>
                </c:pt>
                <c:pt idx="11">
                  <c:v>218.504469683458</c:v>
                </c:pt>
                <c:pt idx="12">
                  <c:v>233.197608898558</c:v>
                </c:pt>
                <c:pt idx="13">
                  <c:v>248.6745211393122</c:v>
                </c:pt>
                <c:pt idx="14">
                  <c:v>264.9472007160233</c:v>
                </c:pt>
                <c:pt idx="15">
                  <c:v>282.0232273572042</c:v>
                </c:pt>
                <c:pt idx="16">
                  <c:v>299.9048757674595</c:v>
                </c:pt>
                <c:pt idx="17">
                  <c:v>318.5884261350041</c:v>
                </c:pt>
                <c:pt idx="18">
                  <c:v>338.0634442898807</c:v>
                </c:pt>
                <c:pt idx="19">
                  <c:v>358.3120569487039</c:v>
                </c:pt>
                <c:pt idx="20">
                  <c:v>379.3082510745403</c:v>
                </c:pt>
                <c:pt idx="21">
                  <c:v>401.0172351613228</c:v>
                </c:pt>
                <c:pt idx="22">
                  <c:v>423.3948903537971</c:v>
                </c:pt>
                <c:pt idx="23">
                  <c:v>446.3873430331864</c:v>
                </c:pt>
                <c:pt idx="24">
                  <c:v>469.9306932073177</c:v>
                </c:pt>
                <c:pt idx="25">
                  <c:v>493.9509344338069</c:v>
                </c:pt>
                <c:pt idx="26">
                  <c:v>518.3641001514162</c:v>
                </c:pt>
                <c:pt idx="27">
                  <c:v>543.0766684527121</c:v>
                </c:pt>
                <c:pt idx="28">
                  <c:v>567.9862521316128</c:v>
                </c:pt>
                <c:pt idx="29">
                  <c:v>592.9825930121903</c:v>
                </c:pt>
                <c:pt idx="30">
                  <c:v>617.9488689947532</c:v>
                </c:pt>
                <c:pt idx="31">
                  <c:v>642.7633090582546</c:v>
                </c:pt>
                <c:pt idx="32">
                  <c:v>667.3010960103643</c:v>
                </c:pt>
                <c:pt idx="33">
                  <c:v>691.4365197500372</c:v>
                </c:pt>
                <c:pt idx="34">
                  <c:v>715.0453261803231</c:v>
                </c:pt>
                <c:pt idx="35">
                  <c:v>738.0071899389968</c:v>
                </c:pt>
                <c:pt idx="36">
                  <c:v>760.20822426637</c:v>
                </c:pt>
                <c:pt idx="37">
                  <c:v>781.5434301569692</c:v>
                </c:pt>
                <c:pt idx="38">
                  <c:v>801.9189809257691</c:v>
                </c:pt>
                <c:pt idx="39">
                  <c:v>821.2542386795033</c:v>
                </c:pt>
                <c:pt idx="40">
                  <c:v>839.4834066819176</c:v>
                </c:pt>
                <c:pt idx="41">
                  <c:v>856.5567363754623</c:v>
                </c:pt>
                <c:pt idx="42">
                  <c:v>872.4412292711369</c:v>
                </c:pt>
                <c:pt idx="43">
                  <c:v>887.120800684182</c:v>
                </c:pt>
                <c:pt idx="44">
                  <c:v>900.595902342946</c:v>
                </c:pt>
                <c:pt idx="45">
                  <c:v>912.8826317174739</c:v>
                </c:pt>
                <c:pt idx="46">
                  <c:v>924.0113847913744</c:v>
                </c:pt>
                <c:pt idx="47">
                  <c:v>934.0251333591381</c:v>
                </c:pt>
                <c:pt idx="48">
                  <c:v>942.9774256617422</c:v>
                </c:pt>
                <c:pt idx="49">
                  <c:v>950.9302189043475</c:v>
                </c:pt>
                <c:pt idx="50">
                  <c:v>957.9516534610776</c:v>
                </c:pt>
                <c:pt idx="51">
                  <c:v>964.113871822336</c:v>
                </c:pt>
                <c:pt idx="52">
                  <c:v>969.4909718577454</c:v>
                </c:pt>
                <c:pt idx="53">
                  <c:v>974.1571656256332</c:v>
                </c:pt>
                <c:pt idx="54">
                  <c:v>978.1851939348597</c:v>
                </c:pt>
                <c:pt idx="55">
                  <c:v>981.6450253330678</c:v>
                </c:pt>
                <c:pt idx="56">
                  <c:v>984.6028480674747</c:v>
                </c:pt>
                <c:pt idx="57">
                  <c:v>987.1203462960613</c:v>
                </c:pt>
                <c:pt idx="58">
                  <c:v>989.2542383262094</c:v>
                </c:pt>
                <c:pt idx="59">
                  <c:v>991.0560452834003</c:v>
                </c:pt>
                <c:pt idx="60">
                  <c:v>992.5720532478894</c:v>
                </c:pt>
                <c:pt idx="61">
                  <c:v>993.84343007033</c:v>
                </c:pt>
                <c:pt idx="62">
                  <c:v>994.906459098314</c:v>
                </c:pt>
                <c:pt idx="63">
                  <c:v>995.7928551373767</c:v>
                </c:pt>
                <c:pt idx="64">
                  <c:v>996.5301323732925</c:v>
                </c:pt>
                <c:pt idx="65">
                  <c:v>997.1419990309297</c:v>
                </c:pt>
                <c:pt idx="66">
                  <c:v>997.6487587052065</c:v>
                </c:pt>
                <c:pt idx="67">
                  <c:v>998.0677031846793</c:v>
                </c:pt>
                <c:pt idx="68">
                  <c:v>998.4134859492153</c:v>
                </c:pt>
                <c:pt idx="69">
                  <c:v>998.6984692291683</c:v>
                </c:pt>
                <c:pt idx="70">
                  <c:v>998.933040525085</c:v>
                </c:pt>
                <c:pt idx="71">
                  <c:v>999.1258968295189</c:v>
                </c:pt>
                <c:pt idx="72">
                  <c:v>999.284296531914</c:v>
                </c:pt>
                <c:pt idx="73">
                  <c:v>999.4142802107625</c:v>
                </c:pt>
                <c:pt idx="74">
                  <c:v>999.520862318002</c:v>
                </c:pt>
                <c:pt idx="75">
                  <c:v>999.6081962294148</c:v>
                </c:pt>
                <c:pt idx="76">
                  <c:v>999.679715353078</c:v>
                </c:pt>
                <c:pt idx="77">
                  <c:v>999.7382530252346</c:v>
                </c:pt>
                <c:pt idx="78">
                  <c:v>999.7861438361425</c:v>
                </c:pt>
                <c:pt idx="79">
                  <c:v>999.8253088621816</c:v>
                </c:pt>
                <c:pt idx="80">
                  <c:v>999.8573270686483</c:v>
                </c:pt>
                <c:pt idx="81">
                  <c:v>999.883494914977</c:v>
                </c:pt>
                <c:pt idx="82">
                  <c:v>999.9048759579168</c:v>
                </c:pt>
                <c:pt idx="83">
                  <c:v>999.9223420199993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99544"/>
        <c:axId val="2119138856"/>
      </c:lineChart>
      <c:catAx>
        <c:axId val="2126899544"/>
        <c:scaling>
          <c:orientation val="minMax"/>
        </c:scaling>
        <c:delete val="0"/>
        <c:axPos val="b"/>
        <c:majorTickMark val="out"/>
        <c:minorTickMark val="none"/>
        <c:tickLblPos val="nextTo"/>
        <c:crossAx val="2119138856"/>
        <c:crosses val="autoZero"/>
        <c:auto val="1"/>
        <c:lblAlgn val="ctr"/>
        <c:lblOffset val="100"/>
        <c:noMultiLvlLbl val="0"/>
      </c:catAx>
      <c:valAx>
        <c:axId val="2119138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899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</xdr:row>
      <xdr:rowOff>158750</xdr:rowOff>
    </xdr:from>
    <xdr:to>
      <xdr:col>13</xdr:col>
      <xdr:colOff>381000</xdr:colOff>
      <xdr:row>24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774700</xdr:colOff>
      <xdr:row>26</xdr:row>
      <xdr:rowOff>171450</xdr:rowOff>
    </xdr:from>
    <xdr:to>
      <xdr:col>15</xdr:col>
      <xdr:colOff>685800</xdr:colOff>
      <xdr:row>52</xdr:row>
      <xdr:rowOff>25400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7" workbookViewId="0">
      <selection activeCell="B3" sqref="B3"/>
    </sheetView>
  </sheetViews>
  <sheetFormatPr baseColWidth="10" defaultRowHeight="15" x14ac:dyDescent="0"/>
  <sheetData>
    <row r="1" spans="1:5">
      <c r="A1" t="s">
        <v>4</v>
      </c>
      <c r="B1" t="s">
        <v>5</v>
      </c>
      <c r="C1" t="s">
        <v>6</v>
      </c>
    </row>
    <row r="2" spans="1:5">
      <c r="A2">
        <v>100</v>
      </c>
      <c r="B2">
        <v>0.1</v>
      </c>
      <c r="C2">
        <v>1000</v>
      </c>
    </row>
    <row r="4" spans="1:5">
      <c r="A4" t="s">
        <v>0</v>
      </c>
      <c r="B4" t="s">
        <v>1</v>
      </c>
      <c r="C4" t="s">
        <v>2</v>
      </c>
      <c r="D4" t="s">
        <v>7</v>
      </c>
      <c r="E4" t="s">
        <v>3</v>
      </c>
    </row>
    <row r="5" spans="1:5">
      <c r="A5">
        <v>0</v>
      </c>
      <c r="B5">
        <f>A$2</f>
        <v>100</v>
      </c>
      <c r="C5">
        <f>B$2*B5*(1-B5/C$2)</f>
        <v>9</v>
      </c>
      <c r="D5">
        <f>A$2</f>
        <v>100</v>
      </c>
      <c r="E5">
        <f>B$2*A$2*(1-D5/C$2)</f>
        <v>9</v>
      </c>
    </row>
    <row r="6" spans="1:5">
      <c r="A6">
        <f>A5+1</f>
        <v>1</v>
      </c>
      <c r="B6">
        <f>B5+C5</f>
        <v>109</v>
      </c>
      <c r="C6">
        <f>B$2*B6*(1-B6/C$2)</f>
        <v>9.7119</v>
      </c>
      <c r="D6">
        <f>D5+E5</f>
        <v>109</v>
      </c>
      <c r="E6">
        <f>B$2*A$2*(1-A$2/C$2)</f>
        <v>9</v>
      </c>
    </row>
    <row r="7" spans="1:5">
      <c r="A7">
        <f t="shared" ref="A7:A43" si="0">A6+1</f>
        <v>2</v>
      </c>
      <c r="B7">
        <f t="shared" ref="B7:B43" si="1">B6+C6</f>
        <v>118.7119</v>
      </c>
      <c r="C7">
        <f t="shared" ref="C7:C69" si="2">B$2*B7*(1-B7/C$2)</f>
        <v>10.461938479839</v>
      </c>
      <c r="D7">
        <f t="shared" ref="D7:D9" si="3">D6+E6</f>
        <v>118</v>
      </c>
      <c r="E7">
        <f>B$2*A$2*(1-A$2/C$2)</f>
        <v>9</v>
      </c>
    </row>
    <row r="8" spans="1:5">
      <c r="A8">
        <f t="shared" si="0"/>
        <v>3</v>
      </c>
      <c r="B8">
        <f t="shared" si="1"/>
        <v>129.17383847983899</v>
      </c>
      <c r="C8">
        <f t="shared" si="2"/>
        <v>11.248795793222346</v>
      </c>
      <c r="D8">
        <f t="shared" si="3"/>
        <v>127</v>
      </c>
      <c r="E8">
        <f>B$2*D5*(1-D5/C$2)</f>
        <v>9</v>
      </c>
    </row>
    <row r="9" spans="1:5">
      <c r="A9">
        <f t="shared" si="0"/>
        <v>4</v>
      </c>
      <c r="B9">
        <f t="shared" si="1"/>
        <v>140.42263427306133</v>
      </c>
      <c r="C9">
        <f t="shared" si="2"/>
        <v>12.07041180568754</v>
      </c>
      <c r="D9">
        <f t="shared" si="3"/>
        <v>136</v>
      </c>
      <c r="E9">
        <f>B$2*D6*(1-D6/C$2)</f>
        <v>9.7119</v>
      </c>
    </row>
    <row r="10" spans="1:5">
      <c r="A10">
        <f t="shared" si="0"/>
        <v>5</v>
      </c>
      <c r="B10">
        <f t="shared" si="1"/>
        <v>152.49304607874888</v>
      </c>
      <c r="C10">
        <f t="shared" si="2"/>
        <v>12.923891697637346</v>
      </c>
      <c r="D10">
        <f t="shared" ref="D10:D73" si="4">D9+E9</f>
        <v>145.71190000000001</v>
      </c>
      <c r="E10">
        <f t="shared" ref="E10:E73" si="5">B$2*D7*(1-D7/C$2)</f>
        <v>10.4076</v>
      </c>
    </row>
    <row r="11" spans="1:5">
      <c r="A11">
        <f t="shared" si="0"/>
        <v>6</v>
      </c>
      <c r="B11">
        <f t="shared" si="1"/>
        <v>165.41693777638622</v>
      </c>
      <c r="C11">
        <f t="shared" si="2"/>
        <v>13.80541744730694</v>
      </c>
      <c r="D11">
        <f t="shared" si="4"/>
        <v>156.11950000000002</v>
      </c>
      <c r="E11">
        <f t="shared" si="5"/>
        <v>11.087100000000001</v>
      </c>
    </row>
    <row r="12" spans="1:5">
      <c r="A12">
        <f t="shared" si="0"/>
        <v>7</v>
      </c>
      <c r="B12">
        <f t="shared" si="1"/>
        <v>179.22235522369317</v>
      </c>
      <c r="C12">
        <f t="shared" si="2"/>
        <v>14.710170261176552</v>
      </c>
      <c r="D12">
        <f t="shared" si="4"/>
        <v>167.20660000000001</v>
      </c>
      <c r="E12">
        <f t="shared" si="5"/>
        <v>11.750400000000001</v>
      </c>
    </row>
    <row r="13" spans="1:5">
      <c r="A13">
        <f t="shared" si="0"/>
        <v>8</v>
      </c>
      <c r="B13">
        <f t="shared" si="1"/>
        <v>193.93252548486973</v>
      </c>
      <c r="C13">
        <f t="shared" si="2"/>
        <v>15.632270104393008</v>
      </c>
      <c r="D13">
        <f t="shared" si="4"/>
        <v>178.95700000000002</v>
      </c>
      <c r="E13">
        <f t="shared" si="5"/>
        <v>12.447994219839002</v>
      </c>
    </row>
    <row r="14" spans="1:5">
      <c r="A14">
        <f t="shared" si="0"/>
        <v>9</v>
      </c>
      <c r="B14">
        <f t="shared" si="1"/>
        <v>209.56479558926273</v>
      </c>
      <c r="C14">
        <f t="shared" si="2"/>
        <v>16.564739203889328</v>
      </c>
      <c r="D14">
        <f t="shared" si="4"/>
        <v>191.40499421983901</v>
      </c>
      <c r="E14">
        <f t="shared" si="5"/>
        <v>13.174620171975002</v>
      </c>
    </row>
    <row r="15" spans="1:5">
      <c r="A15">
        <f t="shared" si="0"/>
        <v>10</v>
      </c>
      <c r="B15">
        <f t="shared" si="1"/>
        <v>226.12953479315206</v>
      </c>
      <c r="C15">
        <f t="shared" si="2"/>
        <v>17.499496828738472</v>
      </c>
      <c r="D15">
        <f t="shared" si="4"/>
        <v>204.579614391814</v>
      </c>
      <c r="E15">
        <f t="shared" si="5"/>
        <v>13.924855291644002</v>
      </c>
    </row>
    <row r="16" spans="1:5">
      <c r="A16">
        <f t="shared" si="0"/>
        <v>11</v>
      </c>
      <c r="B16">
        <f t="shared" si="1"/>
        <v>243.62903162189053</v>
      </c>
      <c r="C16">
        <f t="shared" si="2"/>
        <v>18.42739265728704</v>
      </c>
      <c r="D16">
        <f t="shared" si="4"/>
        <v>218.50446968345801</v>
      </c>
      <c r="E16">
        <f t="shared" si="5"/>
        <v>14.6931392151</v>
      </c>
    </row>
    <row r="17" spans="1:5">
      <c r="A17">
        <f t="shared" si="0"/>
        <v>12</v>
      </c>
      <c r="B17">
        <f t="shared" si="1"/>
        <v>262.05642427917758</v>
      </c>
      <c r="C17">
        <f t="shared" si="2"/>
        <v>19.338285477318923</v>
      </c>
      <c r="D17">
        <f t="shared" si="4"/>
        <v>233.197608898558</v>
      </c>
      <c r="E17">
        <f t="shared" si="5"/>
        <v>15.47691224075424</v>
      </c>
    </row>
    <row r="18" spans="1:5">
      <c r="A18">
        <f t="shared" si="0"/>
        <v>13</v>
      </c>
      <c r="B18">
        <f t="shared" si="1"/>
        <v>281.39470975649652</v>
      </c>
      <c r="C18">
        <f t="shared" si="2"/>
        <v>20.221172707755361</v>
      </c>
      <c r="D18">
        <f t="shared" si="4"/>
        <v>248.67452113931225</v>
      </c>
      <c r="E18">
        <f t="shared" si="5"/>
        <v>16.272679576711074</v>
      </c>
    </row>
    <row r="19" spans="1:5">
      <c r="A19">
        <f t="shared" si="0"/>
        <v>14</v>
      </c>
      <c r="B19">
        <f t="shared" si="1"/>
        <v>301.61588246425191</v>
      </c>
      <c r="C19">
        <f t="shared" si="2"/>
        <v>21.064374190956251</v>
      </c>
      <c r="D19">
        <f t="shared" si="4"/>
        <v>264.9472007160233</v>
      </c>
      <c r="E19">
        <f t="shared" si="5"/>
        <v>17.076026641180881</v>
      </c>
    </row>
    <row r="20" spans="1:5">
      <c r="A20">
        <f t="shared" si="0"/>
        <v>15</v>
      </c>
      <c r="B20">
        <f t="shared" si="1"/>
        <v>322.68025665520815</v>
      </c>
      <c r="C20">
        <f t="shared" si="2"/>
        <v>21.855770862013717</v>
      </c>
      <c r="D20">
        <f t="shared" si="4"/>
        <v>282.02322735720418</v>
      </c>
      <c r="E20">
        <f t="shared" si="5"/>
        <v>17.88164841025532</v>
      </c>
    </row>
    <row r="21" spans="1:5">
      <c r="A21">
        <f t="shared" si="0"/>
        <v>16</v>
      </c>
      <c r="B21">
        <f t="shared" si="1"/>
        <v>344.5360275172219</v>
      </c>
      <c r="C21">
        <f t="shared" si="2"/>
        <v>22.583095325987404</v>
      </c>
      <c r="D21">
        <f t="shared" si="4"/>
        <v>299.90487576745949</v>
      </c>
      <c r="E21">
        <f t="shared" si="5"/>
        <v>18.683550367544601</v>
      </c>
    </row>
    <row r="22" spans="1:5">
      <c r="A22">
        <f t="shared" si="0"/>
        <v>17</v>
      </c>
      <c r="B22">
        <f t="shared" si="1"/>
        <v>367.11912284320931</v>
      </c>
      <c r="C22">
        <f t="shared" si="2"/>
        <v>23.234267248604187</v>
      </c>
      <c r="D22">
        <f t="shared" si="4"/>
        <v>318.58842613500411</v>
      </c>
      <c r="E22">
        <f t="shared" si="5"/>
        <v>19.475018154876658</v>
      </c>
    </row>
    <row r="23" spans="1:5">
      <c r="A23">
        <f t="shared" si="0"/>
        <v>18</v>
      </c>
      <c r="B23">
        <f t="shared" si="1"/>
        <v>390.35339009181348</v>
      </c>
      <c r="C23">
        <f t="shared" si="2"/>
        <v>23.797762093564199</v>
      </c>
      <c r="D23">
        <f t="shared" si="4"/>
        <v>338.06344428988075</v>
      </c>
      <c r="E23">
        <f t="shared" si="5"/>
        <v>20.248612658823088</v>
      </c>
    </row>
    <row r="24" spans="1:5">
      <c r="A24">
        <f t="shared" si="0"/>
        <v>19</v>
      </c>
      <c r="B24">
        <f t="shared" si="1"/>
        <v>414.15115218537767</v>
      </c>
      <c r="C24">
        <f t="shared" si="2"/>
        <v>24.262997532890182</v>
      </c>
      <c r="D24">
        <f t="shared" si="4"/>
        <v>358.31205694870386</v>
      </c>
      <c r="E24">
        <f t="shared" si="5"/>
        <v>20.996194125836418</v>
      </c>
    </row>
    <row r="25" spans="1:5">
      <c r="A25">
        <f t="shared" si="0"/>
        <v>20</v>
      </c>
      <c r="B25">
        <f t="shared" si="1"/>
        <v>438.41414971826782</v>
      </c>
      <c r="C25">
        <f t="shared" si="2"/>
        <v>24.620718304507609</v>
      </c>
      <c r="D25">
        <f t="shared" si="4"/>
        <v>379.30825107454029</v>
      </c>
      <c r="E25">
        <f t="shared" si="5"/>
        <v>21.708984086782518</v>
      </c>
    </row>
    <row r="26" spans="1:5">
      <c r="A26">
        <f t="shared" si="0"/>
        <v>21</v>
      </c>
      <c r="B26">
        <f t="shared" si="1"/>
        <v>463.03486802277541</v>
      </c>
      <c r="C26">
        <f t="shared" si="2"/>
        <v>24.863357901790643</v>
      </c>
      <c r="D26">
        <f t="shared" si="4"/>
        <v>401.01723516132279</v>
      </c>
      <c r="E26">
        <f t="shared" si="5"/>
        <v>22.377655192474343</v>
      </c>
    </row>
    <row r="27" spans="1:5">
      <c r="A27">
        <f t="shared" si="0"/>
        <v>22</v>
      </c>
      <c r="B27">
        <f t="shared" si="1"/>
        <v>487.89822592456608</v>
      </c>
      <c r="C27">
        <f t="shared" si="2"/>
        <v>24.985354706422715</v>
      </c>
      <c r="D27">
        <f t="shared" si="4"/>
        <v>423.39489035379711</v>
      </c>
      <c r="E27">
        <f t="shared" si="5"/>
        <v>22.992452679389267</v>
      </c>
    </row>
    <row r="28" spans="1:5">
      <c r="A28">
        <f t="shared" si="0"/>
        <v>23</v>
      </c>
      <c r="B28">
        <f t="shared" si="1"/>
        <v>512.88358063098883</v>
      </c>
      <c r="C28">
        <f t="shared" si="2"/>
        <v>24.983401335012481</v>
      </c>
      <c r="D28">
        <f t="shared" si="4"/>
        <v>446.38734303318637</v>
      </c>
      <c r="E28">
        <f t="shared" si="5"/>
        <v>23.543350174131383</v>
      </c>
    </row>
    <row r="29" spans="1:5">
      <c r="A29">
        <f t="shared" si="0"/>
        <v>24</v>
      </c>
      <c r="B29">
        <f t="shared" si="1"/>
        <v>537.86698196600128</v>
      </c>
      <c r="C29">
        <f t="shared" si="2"/>
        <v>24.856609167678656</v>
      </c>
      <c r="D29">
        <f t="shared" si="4"/>
        <v>469.93069320731774</v>
      </c>
      <c r="E29">
        <f t="shared" si="5"/>
        <v>24.020241226489112</v>
      </c>
    </row>
    <row r="30" spans="1:5">
      <c r="A30">
        <f t="shared" si="0"/>
        <v>25</v>
      </c>
      <c r="B30">
        <f t="shared" si="1"/>
        <v>562.72359113367997</v>
      </c>
      <c r="C30">
        <f t="shared" si="2"/>
        <v>24.606575111529494</v>
      </c>
      <c r="D30">
        <f t="shared" si="4"/>
        <v>493.95093443380688</v>
      </c>
      <c r="E30">
        <f t="shared" si="5"/>
        <v>24.413165717609321</v>
      </c>
    </row>
    <row r="31" spans="1:5">
      <c r="A31">
        <f t="shared" si="0"/>
        <v>26</v>
      </c>
      <c r="B31">
        <f t="shared" si="1"/>
        <v>587.33016624520951</v>
      </c>
      <c r="C31">
        <f t="shared" si="2"/>
        <v>24.237344206358408</v>
      </c>
      <c r="D31">
        <f t="shared" si="4"/>
        <v>518.36410015141621</v>
      </c>
      <c r="E31">
        <f t="shared" si="5"/>
        <v>24.712568301295878</v>
      </c>
    </row>
    <row r="32" spans="1:5">
      <c r="A32">
        <f t="shared" si="0"/>
        <v>27</v>
      </c>
      <c r="B32">
        <f t="shared" si="1"/>
        <v>611.56751045156795</v>
      </c>
      <c r="C32">
        <f t="shared" si="2"/>
        <v>23.755269061163926</v>
      </c>
      <c r="D32">
        <f t="shared" si="4"/>
        <v>543.07666845271206</v>
      </c>
      <c r="E32">
        <f t="shared" si="5"/>
        <v>24.909583678900759</v>
      </c>
    </row>
    <row r="33" spans="1:5">
      <c r="A33">
        <f t="shared" si="0"/>
        <v>28</v>
      </c>
      <c r="B33">
        <f t="shared" si="1"/>
        <v>635.32277951273193</v>
      </c>
      <c r="C33">
        <f t="shared" si="2"/>
        <v>23.168774534494851</v>
      </c>
      <c r="D33">
        <f t="shared" si="4"/>
        <v>567.98625213161279</v>
      </c>
      <c r="E33">
        <f t="shared" si="5"/>
        <v>24.996340880577588</v>
      </c>
    </row>
    <row r="34" spans="1:5">
      <c r="A34">
        <f t="shared" si="0"/>
        <v>29</v>
      </c>
      <c r="B34">
        <f t="shared" si="1"/>
        <v>658.49155404722683</v>
      </c>
      <c r="C34">
        <f t="shared" si="2"/>
        <v>22.488042729569496</v>
      </c>
      <c r="D34">
        <f t="shared" si="4"/>
        <v>592.98259301219036</v>
      </c>
      <c r="E34">
        <f t="shared" si="5"/>
        <v>24.966275982562877</v>
      </c>
    </row>
    <row r="35" spans="1:5">
      <c r="A35">
        <f t="shared" si="0"/>
        <v>30</v>
      </c>
      <c r="B35">
        <f t="shared" si="1"/>
        <v>680.97959677679637</v>
      </c>
      <c r="C35">
        <f t="shared" si="2"/>
        <v>21.724638555050817</v>
      </c>
      <c r="D35">
        <f t="shared" si="4"/>
        <v>617.94886899475318</v>
      </c>
      <c r="E35">
        <f t="shared" si="5"/>
        <v>24.814440063501511</v>
      </c>
    </row>
    <row r="36" spans="1:5">
      <c r="A36">
        <f t="shared" si="0"/>
        <v>31</v>
      </c>
      <c r="B36">
        <f t="shared" si="1"/>
        <v>702.70423533184714</v>
      </c>
      <c r="C36">
        <f t="shared" si="2"/>
        <v>20.891099297853113</v>
      </c>
      <c r="D36">
        <f t="shared" si="4"/>
        <v>642.76330905825466</v>
      </c>
      <c r="E36">
        <f t="shared" si="5"/>
        <v>24.537786952109677</v>
      </c>
    </row>
    <row r="37" spans="1:5">
      <c r="A37">
        <f t="shared" si="0"/>
        <v>32</v>
      </c>
      <c r="B37">
        <f t="shared" si="1"/>
        <v>723.59533462970023</v>
      </c>
      <c r="C37">
        <f t="shared" si="2"/>
        <v>20.000512633183234</v>
      </c>
      <c r="D37">
        <f t="shared" si="4"/>
        <v>667.30109601036429</v>
      </c>
      <c r="E37">
        <f t="shared" si="5"/>
        <v>24.135423739672937</v>
      </c>
    </row>
    <row r="38" spans="1:5">
      <c r="A38">
        <f t="shared" si="0"/>
        <v>33</v>
      </c>
      <c r="B38">
        <f t="shared" si="1"/>
        <v>743.59584726288347</v>
      </c>
      <c r="C38">
        <f t="shared" si="2"/>
        <v>19.066106319627799</v>
      </c>
      <c r="D38">
        <f t="shared" si="4"/>
        <v>691.43651975003718</v>
      </c>
      <c r="E38">
        <f t="shared" si="5"/>
        <v>23.608806430285856</v>
      </c>
    </row>
    <row r="39" spans="1:5">
      <c r="A39">
        <f t="shared" si="0"/>
        <v>34</v>
      </c>
      <c r="B39">
        <f t="shared" si="1"/>
        <v>762.66195358251127</v>
      </c>
      <c r="C39">
        <f t="shared" si="2"/>
        <v>18.100869814021866</v>
      </c>
      <c r="D39">
        <f t="shared" si="4"/>
        <v>715.04532618032306</v>
      </c>
      <c r="E39">
        <f t="shared" si="5"/>
        <v>22.961863758673733</v>
      </c>
    </row>
    <row r="40" spans="1:5">
      <c r="A40">
        <f t="shared" si="0"/>
        <v>35</v>
      </c>
      <c r="B40">
        <f t="shared" si="1"/>
        <v>780.76282339653312</v>
      </c>
      <c r="C40">
        <f t="shared" si="2"/>
        <v>17.117223699840714</v>
      </c>
      <c r="D40">
        <f t="shared" si="4"/>
        <v>738.00718993899682</v>
      </c>
      <c r="E40">
        <f t="shared" si="5"/>
        <v>22.20103432737309</v>
      </c>
    </row>
    <row r="41" spans="1:5">
      <c r="A41">
        <f t="shared" si="0"/>
        <v>36</v>
      </c>
      <c r="B41">
        <f t="shared" si="1"/>
        <v>797.8800470963738</v>
      </c>
      <c r="C41">
        <f t="shared" si="2"/>
        <v>16.126747754186212</v>
      </c>
      <c r="D41">
        <f t="shared" si="4"/>
        <v>760.20822426636994</v>
      </c>
      <c r="E41">
        <f t="shared" si="5"/>
        <v>21.335205890599365</v>
      </c>
    </row>
    <row r="42" spans="1:5">
      <c r="A42">
        <f t="shared" si="0"/>
        <v>37</v>
      </c>
      <c r="B42">
        <f t="shared" si="1"/>
        <v>814.00679485056003</v>
      </c>
      <c r="C42">
        <f t="shared" si="2"/>
        <v>15.13997327876783</v>
      </c>
      <c r="D42">
        <f t="shared" si="4"/>
        <v>781.54343015696929</v>
      </c>
      <c r="E42">
        <f t="shared" si="5"/>
        <v>20.375550768799851</v>
      </c>
    </row>
    <row r="43" spans="1:5">
      <c r="A43">
        <f t="shared" si="0"/>
        <v>38</v>
      </c>
      <c r="B43">
        <f t="shared" si="1"/>
        <v>829.14676812932782</v>
      </c>
      <c r="C43">
        <f t="shared" si="2"/>
        <v>14.166240503001848</v>
      </c>
      <c r="D43">
        <f t="shared" si="4"/>
        <v>801.91898092576912</v>
      </c>
      <c r="E43">
        <f t="shared" si="5"/>
        <v>19.335257753734226</v>
      </c>
    </row>
    <row r="44" spans="1:5">
      <c r="A44">
        <f>A43+1</f>
        <v>39</v>
      </c>
      <c r="B44">
        <f>B43+C43</f>
        <v>843.31300863232968</v>
      </c>
      <c r="C44">
        <f>B$2*B44*(1-B44/C$2)</f>
        <v>13.213617810381789</v>
      </c>
      <c r="D44">
        <f t="shared" si="4"/>
        <v>821.25423867950337</v>
      </c>
      <c r="E44">
        <f t="shared" si="5"/>
        <v>18.229168002414255</v>
      </c>
    </row>
    <row r="45" spans="1:5">
      <c r="A45">
        <f t="shared" ref="A45:A51" si="6">A44+1</f>
        <v>40</v>
      </c>
      <c r="B45">
        <f t="shared" ref="B45:B51" si="7">B44+C44</f>
        <v>856.52662644271152</v>
      </c>
      <c r="C45">
        <f t="shared" si="2"/>
        <v>12.288876463737926</v>
      </c>
      <c r="D45">
        <f t="shared" si="4"/>
        <v>839.48340668191759</v>
      </c>
      <c r="E45">
        <f t="shared" si="5"/>
        <v>17.073329693544782</v>
      </c>
    </row>
    <row r="46" spans="1:5">
      <c r="A46">
        <f t="shared" si="6"/>
        <v>41</v>
      </c>
      <c r="B46">
        <f t="shared" si="7"/>
        <v>868.81550290644941</v>
      </c>
      <c r="C46">
        <f t="shared" si="2"/>
        <v>11.397512481586284</v>
      </c>
      <c r="D46">
        <f t="shared" si="4"/>
        <v>856.55673637546238</v>
      </c>
      <c r="E46">
        <f t="shared" si="5"/>
        <v>15.884492895674512</v>
      </c>
    </row>
    <row r="47" spans="1:5">
      <c r="A47">
        <f t="shared" si="6"/>
        <v>42</v>
      </c>
      <c r="B47">
        <f t="shared" si="7"/>
        <v>880.21301538803573</v>
      </c>
      <c r="C47">
        <f t="shared" si="2"/>
        <v>10.543806292953729</v>
      </c>
      <c r="D47">
        <f t="shared" si="4"/>
        <v>872.44122927113688</v>
      </c>
      <c r="E47">
        <f t="shared" si="5"/>
        <v>14.679571413045265</v>
      </c>
    </row>
    <row r="48" spans="1:5">
      <c r="A48">
        <f t="shared" si="6"/>
        <v>43</v>
      </c>
      <c r="B48">
        <f t="shared" si="7"/>
        <v>890.75682168098945</v>
      </c>
      <c r="C48">
        <f t="shared" si="2"/>
        <v>9.7309106309771405</v>
      </c>
      <c r="D48">
        <f t="shared" si="4"/>
        <v>887.12080068418209</v>
      </c>
      <c r="E48">
        <f t="shared" si="5"/>
        <v>13.475101658763977</v>
      </c>
    </row>
    <row r="49" spans="1:5">
      <c r="A49">
        <f t="shared" si="6"/>
        <v>44</v>
      </c>
      <c r="B49">
        <f t="shared" si="7"/>
        <v>900.48773231196662</v>
      </c>
      <c r="C49">
        <f t="shared" si="2"/>
        <v>8.9609576267618536</v>
      </c>
      <c r="D49">
        <f t="shared" si="4"/>
        <v>900.59590234294603</v>
      </c>
      <c r="E49">
        <f t="shared" si="5"/>
        <v>12.286729374527903</v>
      </c>
    </row>
    <row r="50" spans="1:5">
      <c r="A50">
        <f t="shared" si="6"/>
        <v>45</v>
      </c>
      <c r="B50">
        <f t="shared" si="7"/>
        <v>909.44868993872842</v>
      </c>
      <c r="C50">
        <f t="shared" si="2"/>
        <v>8.2351770307459056</v>
      </c>
      <c r="D50">
        <f t="shared" si="4"/>
        <v>912.88263171747394</v>
      </c>
      <c r="E50">
        <f t="shared" si="5"/>
        <v>11.128753073900446</v>
      </c>
    </row>
    <row r="51" spans="1:5">
      <c r="A51">
        <f t="shared" si="6"/>
        <v>46</v>
      </c>
      <c r="B51">
        <f t="shared" si="7"/>
        <v>917.68386696947437</v>
      </c>
      <c r="C51">
        <f t="shared" si="2"/>
        <v>7.5540187273426467</v>
      </c>
      <c r="D51">
        <f t="shared" si="4"/>
        <v>924.01138479137444</v>
      </c>
      <c r="E51">
        <f t="shared" si="5"/>
        <v>10.013748567763777</v>
      </c>
    </row>
    <row r="52" spans="1:5">
      <c r="A52">
        <f>A51+1</f>
        <v>47</v>
      </c>
      <c r="B52">
        <f>B51+C51</f>
        <v>925.23788569681699</v>
      </c>
      <c r="C52">
        <f>B$2*B52*(1-B52/C$2)</f>
        <v>6.9172740568100819</v>
      </c>
      <c r="D52">
        <f t="shared" si="4"/>
        <v>934.02513335913818</v>
      </c>
      <c r="E52">
        <f t="shared" si="5"/>
        <v>8.9522923026040822</v>
      </c>
    </row>
    <row r="53" spans="1:5">
      <c r="A53">
        <f t="shared" ref="A53:A65" si="8">A52+1</f>
        <v>48</v>
      </c>
      <c r="B53">
        <f t="shared" ref="B53:B65" si="9">B52+C52</f>
        <v>932.15515975362712</v>
      </c>
      <c r="C53">
        <f t="shared" si="2"/>
        <v>6.3241917898316977</v>
      </c>
      <c r="D53">
        <f t="shared" si="4"/>
        <v>942.97742566174225</v>
      </c>
      <c r="E53">
        <f t="shared" si="5"/>
        <v>7.9527932426052761</v>
      </c>
    </row>
    <row r="54" spans="1:5">
      <c r="A54">
        <f t="shared" si="8"/>
        <v>49</v>
      </c>
      <c r="B54">
        <f t="shared" si="9"/>
        <v>938.47935154345885</v>
      </c>
      <c r="C54">
        <f t="shared" si="2"/>
        <v>5.7735858270027833</v>
      </c>
      <c r="D54">
        <f t="shared" si="4"/>
        <v>950.9302189043475</v>
      </c>
      <c r="E54">
        <f t="shared" si="5"/>
        <v>7.0214345567300986</v>
      </c>
    </row>
    <row r="55" spans="1:5">
      <c r="A55">
        <f t="shared" si="8"/>
        <v>50</v>
      </c>
      <c r="B55">
        <f t="shared" si="9"/>
        <v>944.25293737046161</v>
      </c>
      <c r="C55">
        <f t="shared" si="2"/>
        <v>5.2639327637716757</v>
      </c>
      <c r="D55">
        <f t="shared" si="4"/>
        <v>957.95165346107763</v>
      </c>
      <c r="E55">
        <f t="shared" si="5"/>
        <v>6.1622183612582333</v>
      </c>
    </row>
    <row r="56" spans="1:5">
      <c r="A56">
        <f t="shared" si="8"/>
        <v>51</v>
      </c>
      <c r="B56">
        <f t="shared" si="9"/>
        <v>949.51687013423327</v>
      </c>
      <c r="C56">
        <f t="shared" si="2"/>
        <v>4.7934583464722884</v>
      </c>
      <c r="D56">
        <f t="shared" si="4"/>
        <v>964.11387182233591</v>
      </c>
      <c r="E56">
        <f t="shared" si="5"/>
        <v>5.3771000354095619</v>
      </c>
    </row>
    <row r="57" spans="1:5">
      <c r="A57">
        <f t="shared" si="8"/>
        <v>52</v>
      </c>
      <c r="B57">
        <f t="shared" si="9"/>
        <v>954.31032848070561</v>
      </c>
      <c r="C57">
        <f t="shared" si="2"/>
        <v>4.3602125435753356</v>
      </c>
      <c r="D57">
        <f t="shared" si="4"/>
        <v>969.49097185774542</v>
      </c>
      <c r="E57">
        <f t="shared" si="5"/>
        <v>4.6661937678877266</v>
      </c>
    </row>
    <row r="58" spans="1:5">
      <c r="A58">
        <f t="shared" si="8"/>
        <v>53</v>
      </c>
      <c r="B58">
        <f t="shared" si="9"/>
        <v>958.67054102428096</v>
      </c>
      <c r="C58">
        <f t="shared" si="2"/>
        <v>3.9621334796493404</v>
      </c>
      <c r="D58">
        <f t="shared" si="4"/>
        <v>974.15716562563318</v>
      </c>
      <c r="E58">
        <f t="shared" si="5"/>
        <v>4.0280283092265119</v>
      </c>
    </row>
    <row r="59" spans="1:5">
      <c r="A59">
        <f t="shared" si="8"/>
        <v>54</v>
      </c>
      <c r="B59">
        <f t="shared" si="9"/>
        <v>962.63267450393028</v>
      </c>
      <c r="C59">
        <f t="shared" si="2"/>
        <v>3.5971008481340472</v>
      </c>
      <c r="D59">
        <f t="shared" si="4"/>
        <v>978.18519393485974</v>
      </c>
      <c r="E59">
        <f t="shared" si="5"/>
        <v>3.4598313982080389</v>
      </c>
    </row>
    <row r="60" spans="1:5">
      <c r="A60">
        <f t="shared" si="8"/>
        <v>55</v>
      </c>
      <c r="B60">
        <f t="shared" si="9"/>
        <v>966.22977535206428</v>
      </c>
      <c r="C60">
        <f t="shared" si="2"/>
        <v>3.2629796575163623</v>
      </c>
      <c r="D60">
        <f t="shared" si="4"/>
        <v>981.64502533306779</v>
      </c>
      <c r="E60">
        <f t="shared" si="5"/>
        <v>2.9578227344069656</v>
      </c>
    </row>
    <row r="61" spans="1:5">
      <c r="A61">
        <f t="shared" si="8"/>
        <v>56</v>
      </c>
      <c r="B61">
        <f t="shared" si="9"/>
        <v>969.49275500958061</v>
      </c>
      <c r="C61">
        <f t="shared" si="2"/>
        <v>2.957655299351388</v>
      </c>
      <c r="D61">
        <f t="shared" si="4"/>
        <v>984.60284806747472</v>
      </c>
      <c r="E61">
        <f t="shared" si="5"/>
        <v>2.5174982285865894</v>
      </c>
    </row>
    <row r="62" spans="1:5">
      <c r="A62">
        <f t="shared" si="8"/>
        <v>57</v>
      </c>
      <c r="B62">
        <f t="shared" si="9"/>
        <v>972.45041030893196</v>
      </c>
      <c r="C62">
        <f t="shared" si="2"/>
        <v>2.6790609798921823</v>
      </c>
      <c r="D62">
        <f t="shared" si="4"/>
        <v>987.12034629606137</v>
      </c>
      <c r="E62">
        <f t="shared" si="5"/>
        <v>2.1338920301480622</v>
      </c>
    </row>
    <row r="63" spans="1:5">
      <c r="A63">
        <f t="shared" si="8"/>
        <v>58</v>
      </c>
      <c r="B63">
        <f t="shared" si="9"/>
        <v>975.12947128882411</v>
      </c>
      <c r="C63">
        <f t="shared" si="2"/>
        <v>2.4251985512802476</v>
      </c>
      <c r="D63">
        <f t="shared" si="4"/>
        <v>989.25423832620947</v>
      </c>
      <c r="E63">
        <f t="shared" si="5"/>
        <v>1.8018069571908533</v>
      </c>
    </row>
    <row r="64" spans="1:5">
      <c r="A64">
        <f t="shared" si="8"/>
        <v>59</v>
      </c>
      <c r="B64">
        <f t="shared" si="9"/>
        <v>977.55466984010434</v>
      </c>
      <c r="C64">
        <f t="shared" si="2"/>
        <v>2.1941537313908972</v>
      </c>
      <c r="D64">
        <f t="shared" si="4"/>
        <v>991.05604528340029</v>
      </c>
      <c r="E64">
        <f t="shared" si="5"/>
        <v>1.5160079644891957</v>
      </c>
    </row>
    <row r="65" spans="1:5">
      <c r="A65">
        <f t="shared" si="8"/>
        <v>60</v>
      </c>
      <c r="B65">
        <f t="shared" si="9"/>
        <v>979.74882357149522</v>
      </c>
      <c r="C65">
        <f t="shared" si="2"/>
        <v>1.9841066281766397</v>
      </c>
      <c r="D65">
        <f t="shared" si="4"/>
        <v>992.57205324788947</v>
      </c>
      <c r="E65">
        <f t="shared" si="5"/>
        <v>1.271376822440524</v>
      </c>
    </row>
    <row r="66" spans="1:5">
      <c r="A66">
        <f>A65+1</f>
        <v>61</v>
      </c>
      <c r="B66">
        <f>B65+C65</f>
        <v>981.73293019967184</v>
      </c>
      <c r="C66">
        <f>B$2*B66*(1-B66/C$2)</f>
        <v>1.7933383961238047</v>
      </c>
      <c r="D66">
        <f t="shared" si="4"/>
        <v>993.84343007032999</v>
      </c>
      <c r="E66">
        <f t="shared" si="5"/>
        <v>1.0630290279840584</v>
      </c>
    </row>
    <row r="67" spans="1:5">
      <c r="A67">
        <f t="shared" ref="A67:A69" si="10">A66+1</f>
        <v>62</v>
      </c>
      <c r="B67">
        <f t="shared" ref="B67:B69" si="11">B66+C66</f>
        <v>983.52626859579561</v>
      </c>
      <c r="C67">
        <f t="shared" si="2"/>
        <v>1.6202347577826515</v>
      </c>
      <c r="D67">
        <f t="shared" si="4"/>
        <v>994.90645909831403</v>
      </c>
      <c r="E67">
        <f t="shared" si="5"/>
        <v>0.88639603906271147</v>
      </c>
    </row>
    <row r="68" spans="1:5">
      <c r="A68">
        <f t="shared" si="10"/>
        <v>63</v>
      </c>
      <c r="B68">
        <f t="shared" si="11"/>
        <v>985.14650335357828</v>
      </c>
      <c r="C68">
        <f t="shared" si="2"/>
        <v>1.4632870283796509</v>
      </c>
      <c r="D68">
        <f t="shared" si="4"/>
        <v>995.7928551373767</v>
      </c>
      <c r="E68">
        <f t="shared" si="5"/>
        <v>0.73727723591583705</v>
      </c>
    </row>
    <row r="69" spans="1:5">
      <c r="A69">
        <f t="shared" si="10"/>
        <v>64</v>
      </c>
      <c r="B69">
        <f t="shared" si="11"/>
        <v>986.60979038195796</v>
      </c>
      <c r="C69">
        <f t="shared" si="2"/>
        <v>1.3210911904426943</v>
      </c>
      <c r="D69">
        <f t="shared" si="4"/>
        <v>996.53013237329253</v>
      </c>
      <c r="E69">
        <f t="shared" si="5"/>
        <v>0.61186665763711467</v>
      </c>
    </row>
    <row r="70" spans="1:5">
      <c r="D70">
        <f t="shared" si="4"/>
        <v>997.1419990309297</v>
      </c>
      <c r="E70">
        <f t="shared" si="5"/>
        <v>0.5067596742768864</v>
      </c>
    </row>
    <row r="71" spans="1:5">
      <c r="D71">
        <f t="shared" si="4"/>
        <v>997.64875870520655</v>
      </c>
      <c r="E71">
        <f t="shared" si="5"/>
        <v>0.41894447947282049</v>
      </c>
    </row>
    <row r="72" spans="1:5">
      <c r="D72">
        <f t="shared" si="4"/>
        <v>998.06770318467932</v>
      </c>
      <c r="E72">
        <f t="shared" si="5"/>
        <v>0.34578276453605516</v>
      </c>
    </row>
    <row r="73" spans="1:5">
      <c r="D73">
        <f t="shared" si="4"/>
        <v>998.41348594921533</v>
      </c>
      <c r="E73">
        <f t="shared" si="5"/>
        <v>0.2849832799531089</v>
      </c>
    </row>
    <row r="74" spans="1:5">
      <c r="D74">
        <f t="shared" ref="D74:D88" si="12">D73+E73</f>
        <v>998.69846922916838</v>
      </c>
      <c r="E74">
        <f t="shared" ref="E74:E88" si="13">B$2*D71*(1-D71/C$2)</f>
        <v>0.23457129591671294</v>
      </c>
    </row>
    <row r="75" spans="1:5">
      <c r="D75">
        <f t="shared" si="12"/>
        <v>998.93304052508506</v>
      </c>
      <c r="E75">
        <f t="shared" si="13"/>
        <v>0.19285630443382015</v>
      </c>
    </row>
    <row r="76" spans="1:5">
      <c r="D76">
        <f t="shared" si="12"/>
        <v>999.12589682951887</v>
      </c>
      <c r="E76">
        <f t="shared" si="13"/>
        <v>0.15839970239513559</v>
      </c>
    </row>
    <row r="77" spans="1:5">
      <c r="D77">
        <f t="shared" si="12"/>
        <v>999.28429653191404</v>
      </c>
      <c r="E77">
        <f t="shared" si="13"/>
        <v>0.12998367884841946</v>
      </c>
    </row>
    <row r="78" spans="1:5">
      <c r="D78">
        <f t="shared" si="12"/>
        <v>999.41428021076251</v>
      </c>
      <c r="E78">
        <f t="shared" si="13"/>
        <v>0.10658210723938639</v>
      </c>
    </row>
    <row r="79" spans="1:5">
      <c r="D79">
        <f t="shared" si="12"/>
        <v>999.52086231800195</v>
      </c>
      <c r="E79">
        <f t="shared" si="13"/>
        <v>8.7333911412844356E-2</v>
      </c>
    </row>
    <row r="80" spans="1:5">
      <c r="D80">
        <f t="shared" si="12"/>
        <v>999.60819622941483</v>
      </c>
      <c r="E80">
        <f t="shared" si="13"/>
        <v>7.1519123663168524E-2</v>
      </c>
    </row>
    <row r="81" spans="4:5">
      <c r="D81">
        <f t="shared" si="12"/>
        <v>999.679715353078</v>
      </c>
      <c r="E81">
        <f t="shared" si="13"/>
        <v>5.8537672156598893E-2</v>
      </c>
    </row>
    <row r="82" spans="4:5">
      <c r="D82">
        <f t="shared" si="12"/>
        <v>999.7382530252346</v>
      </c>
      <c r="E82">
        <f t="shared" si="13"/>
        <v>4.7890810907972155E-2</v>
      </c>
    </row>
    <row r="83" spans="4:5">
      <c r="D83">
        <f t="shared" si="12"/>
        <v>999.78614383614251</v>
      </c>
      <c r="E83">
        <f t="shared" si="13"/>
        <v>3.9165026039047486E-2</v>
      </c>
    </row>
    <row r="84" spans="4:5">
      <c r="D84">
        <f t="shared" si="12"/>
        <v>999.8253088621816</v>
      </c>
      <c r="E84">
        <f t="shared" si="13"/>
        <v>3.2018206466696605E-2</v>
      </c>
    </row>
    <row r="85" spans="4:5">
      <c r="D85">
        <f t="shared" si="12"/>
        <v>999.85732706864826</v>
      </c>
      <c r="E85">
        <f t="shared" si="13"/>
        <v>2.6167846328664333E-2</v>
      </c>
    </row>
    <row r="86" spans="4:5">
      <c r="D86">
        <f t="shared" si="12"/>
        <v>999.88349491497695</v>
      </c>
      <c r="E86">
        <f t="shared" si="13"/>
        <v>2.1381042939867558E-2</v>
      </c>
    </row>
    <row r="87" spans="4:5">
      <c r="D87">
        <f t="shared" si="12"/>
        <v>999.90487595791683</v>
      </c>
      <c r="E87">
        <f t="shared" si="13"/>
        <v>1.7466062082479566E-2</v>
      </c>
    </row>
    <row r="88" spans="4:5">
      <c r="D88">
        <f t="shared" si="12"/>
        <v>999.92234201999929</v>
      </c>
      <c r="E88">
        <f t="shared" si="13"/>
        <v>1.4265257578638784E-2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Portland State Oregon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Rueter</dc:creator>
  <cp:lastModifiedBy>John Rueter</cp:lastModifiedBy>
  <dcterms:created xsi:type="dcterms:W3CDTF">2017-04-11T21:36:27Z</dcterms:created>
  <dcterms:modified xsi:type="dcterms:W3CDTF">2017-04-11T22:32:53Z</dcterms:modified>
</cp:coreProperties>
</file>