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5360" windowHeight="9360" tabRatio="731" activeTab="0"/>
  </bookViews>
  <sheets>
    <sheet name="Definitions" sheetId="1" r:id="rId1"/>
    <sheet name="Stability Analysis" sheetId="2" r:id="rId2"/>
    <sheet name="Landslide Cross Section" sheetId="3" r:id="rId3"/>
    <sheet name="Force Distribution" sheetId="4" r:id="rId4"/>
  </sheets>
  <definedNames>
    <definedName name="Ea">'Stability Analysis'!$C$9</definedName>
    <definedName name="Eb">'Stability Analysis'!$C$10</definedName>
    <definedName name="gammaw">'Stability Analysis'!$C$11</definedName>
  </definedNames>
  <calcPr fullCalcOnLoad="1"/>
</workbook>
</file>

<file path=xl/sharedStrings.xml><?xml version="1.0" encoding="utf-8"?>
<sst xmlns="http://schemas.openxmlformats.org/spreadsheetml/2006/main" count="57" uniqueCount="53">
  <si>
    <t>Janbu Slope Stability – Input Parameters</t>
  </si>
  <si>
    <t>CHANGE ONLY NUMBERS IN BLUE</t>
  </si>
  <si>
    <t>General Input Parameters</t>
  </si>
  <si>
    <t>n</t>
  </si>
  <si>
    <t>Number of slices</t>
  </si>
  <si>
    <r>
      <t>E</t>
    </r>
    <r>
      <rPr>
        <i/>
        <vertAlign val="subscript"/>
        <sz val="10"/>
        <rFont val="Arial"/>
        <family val="2"/>
      </rPr>
      <t>a</t>
    </r>
  </si>
  <si>
    <t>Lateral force at toe (kN)</t>
  </si>
  <si>
    <r>
      <t>E</t>
    </r>
    <r>
      <rPr>
        <i/>
        <vertAlign val="subscript"/>
        <sz val="10"/>
        <rFont val="Arial"/>
        <family val="2"/>
      </rPr>
      <t>b</t>
    </r>
  </si>
  <si>
    <t>Lateral force at head (kN)</t>
  </si>
  <si>
    <r>
      <t>g</t>
    </r>
    <r>
      <rPr>
        <vertAlign val="subscript"/>
        <sz val="10"/>
        <rFont val="Arial"/>
        <family val="2"/>
      </rPr>
      <t>w</t>
    </r>
  </si>
  <si>
    <r>
      <t>Unit weight of water 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</si>
  <si>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Slice Input Parameters</t>
  </si>
  <si>
    <t>Bottom</t>
  </si>
  <si>
    <t>Top</t>
  </si>
  <si>
    <t xml:space="preserve">Cut: </t>
  </si>
  <si>
    <t>Parameters</t>
  </si>
  <si>
    <t xml:space="preserve">Slice: </t>
  </si>
  <si>
    <t>x</t>
  </si>
  <si>
    <t>Horizontal distance (m)</t>
  </si>
  <si>
    <t>z</t>
  </si>
  <si>
    <t>Ground surface (m)</t>
  </si>
  <si>
    <t>Water table (m)</t>
  </si>
  <si>
    <t>y</t>
  </si>
  <si>
    <t>Slip surface (m)</t>
  </si>
  <si>
    <t>h</t>
  </si>
  <si>
    <t>nu (dimensionless)</t>
  </si>
  <si>
    <t>g</t>
  </si>
  <si>
    <r>
      <t>Total unit weight of soil  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</si>
  <si>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f</t>
  </si>
  <si>
    <t>Angle of internal friction (°)</t>
  </si>
  <si>
    <t>C</t>
  </si>
  <si>
    <r>
      <t>Cohesion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or kPa</t>
    </r>
    <r>
      <rPr>
        <sz val="10"/>
        <rFont val="Arial"/>
        <family val="0"/>
      </rPr>
      <t>)</t>
    </r>
  </si>
  <si>
    <t>Q</t>
  </si>
  <si>
    <t>Surcharge (kN)</t>
  </si>
  <si>
    <t>u</t>
  </si>
  <si>
    <t>Pore water pressure (kPa, 0 if unknown)</t>
  </si>
  <si>
    <t>Janbu Slope Stability – Results</t>
  </si>
  <si>
    <t>F</t>
  </si>
  <si>
    <t>Average Factor of Saftey</t>
  </si>
  <si>
    <t>Number of iterations</t>
  </si>
  <si>
    <t>X</t>
  </si>
  <si>
    <t>X-coordinate</t>
  </si>
  <si>
    <r>
      <t>T</t>
    </r>
    <r>
      <rPr>
        <i/>
        <vertAlign val="subscript"/>
        <sz val="10"/>
        <rFont val="Arial"/>
        <family val="2"/>
      </rPr>
      <t>i</t>
    </r>
  </si>
  <si>
    <t>Interslice shear force</t>
  </si>
  <si>
    <r>
      <t>E</t>
    </r>
    <r>
      <rPr>
        <i/>
        <vertAlign val="subscript"/>
        <sz val="10"/>
        <rFont val="Arial"/>
        <family val="2"/>
      </rPr>
      <t>i</t>
    </r>
  </si>
  <si>
    <t>Interslice normal force</t>
  </si>
  <si>
    <r>
      <t>t</t>
    </r>
    <r>
      <rPr>
        <vertAlign val="subscript"/>
        <sz val="10"/>
        <rFont val="Arial"/>
        <family val="2"/>
      </rPr>
      <t>i</t>
    </r>
  </si>
  <si>
    <t>Shear stress on slip surface</t>
  </si>
  <si>
    <r>
      <t>s</t>
    </r>
    <r>
      <rPr>
        <vertAlign val="subscript"/>
        <sz val="10"/>
        <rFont val="Arial"/>
        <family val="2"/>
      </rPr>
      <t>i</t>
    </r>
  </si>
  <si>
    <t>Normal stress on slip surface</t>
  </si>
  <si>
    <t>Pore water pressure</t>
  </si>
  <si>
    <t>Version 1.0 (April 1998)</t>
  </si>
  <si>
    <t>DO NOT ADD OR REMOVE ANY ROWS!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</si>
</sst>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E+00"/>
    <numFmt numFmtId="176" formatCode="0.0E+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Cross Section of Landslide Based on Input Parameters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125"/>
          <c:w val="0.9287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Ground Surface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'Stability Analysis'!$D$17:$AW$17</c:f>
              <c:numCache>
                <c:ptCount val="46"/>
                <c:pt idx="0">
                  <c:v>5</c:v>
                </c:pt>
                <c:pt idx="2">
                  <c:v>10</c:v>
                </c:pt>
                <c:pt idx="4">
                  <c:v>15</c:v>
                </c:pt>
                <c:pt idx="6">
                  <c:v>20</c:v>
                </c:pt>
                <c:pt idx="8">
                  <c:v>25</c:v>
                </c:pt>
                <c:pt idx="10">
                  <c:v>30</c:v>
                </c:pt>
                <c:pt idx="12">
                  <c:v>35</c:v>
                </c:pt>
              </c:numCache>
            </c:numRef>
          </c:xVal>
          <c:yVal>
            <c:numRef>
              <c:f>'Stability Analysis'!$D$18:$AW$18</c:f>
              <c:numCache>
                <c:ptCount val="46"/>
                <c:pt idx="0">
                  <c:v>9.5</c:v>
                </c:pt>
                <c:pt idx="2">
                  <c:v>9</c:v>
                </c:pt>
                <c:pt idx="4">
                  <c:v>8</c:v>
                </c:pt>
                <c:pt idx="6">
                  <c:v>7</c:v>
                </c:pt>
                <c:pt idx="8">
                  <c:v>6</c:v>
                </c:pt>
                <c:pt idx="10">
                  <c:v>5</c:v>
                </c:pt>
                <c:pt idx="12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Water Table</c:v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'Stability Analysis'!$D$17:$AW$17</c:f>
              <c:numCache>
                <c:ptCount val="46"/>
                <c:pt idx="0">
                  <c:v>5</c:v>
                </c:pt>
                <c:pt idx="2">
                  <c:v>10</c:v>
                </c:pt>
                <c:pt idx="4">
                  <c:v>15</c:v>
                </c:pt>
                <c:pt idx="6">
                  <c:v>20</c:v>
                </c:pt>
                <c:pt idx="8">
                  <c:v>25</c:v>
                </c:pt>
                <c:pt idx="10">
                  <c:v>30</c:v>
                </c:pt>
                <c:pt idx="12">
                  <c:v>35</c:v>
                </c:pt>
              </c:numCache>
            </c:numRef>
          </c:xVal>
          <c:yVal>
            <c:numRef>
              <c:f>'Stability Analysis'!$D$19:$AW$19</c:f>
              <c:numCache>
                <c:ptCount val="46"/>
                <c:pt idx="0">
                  <c:v>9.75</c:v>
                </c:pt>
                <c:pt idx="2">
                  <c:v>9.25</c:v>
                </c:pt>
                <c:pt idx="4">
                  <c:v>8.25</c:v>
                </c:pt>
                <c:pt idx="6">
                  <c:v>7.25</c:v>
                </c:pt>
                <c:pt idx="8">
                  <c:v>6.25</c:v>
                </c:pt>
                <c:pt idx="10">
                  <c:v>5.25</c:v>
                </c:pt>
                <c:pt idx="12">
                  <c:v>4.25</c:v>
                </c:pt>
              </c:numCache>
            </c:numRef>
          </c:yVal>
          <c:smooth val="1"/>
        </c:ser>
        <c:ser>
          <c:idx val="3"/>
          <c:order val="2"/>
          <c:tx>
            <c:v>Slip Surface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'Stability Analysis'!$D$17:$P$17</c:f>
              <c:numCache>
                <c:ptCount val="13"/>
                <c:pt idx="0">
                  <c:v>5</c:v>
                </c:pt>
                <c:pt idx="2">
                  <c:v>10</c:v>
                </c:pt>
                <c:pt idx="4">
                  <c:v>15</c:v>
                </c:pt>
                <c:pt idx="6">
                  <c:v>20</c:v>
                </c:pt>
                <c:pt idx="8">
                  <c:v>25</c:v>
                </c:pt>
                <c:pt idx="10">
                  <c:v>30</c:v>
                </c:pt>
                <c:pt idx="12">
                  <c:v>35</c:v>
                </c:pt>
              </c:numCache>
            </c:numRef>
          </c:xVal>
          <c:yVal>
            <c:numRef>
              <c:f>'Stability Analysis'!$D$20:$P$20</c:f>
              <c:numCache>
                <c:ptCount val="13"/>
                <c:pt idx="0">
                  <c:v>9.5</c:v>
                </c:pt>
                <c:pt idx="2">
                  <c:v>10</c:v>
                </c:pt>
                <c:pt idx="4">
                  <c:v>9.5</c:v>
                </c:pt>
                <c:pt idx="6">
                  <c:v>9</c:v>
                </c:pt>
                <c:pt idx="8">
                  <c:v>8</c:v>
                </c:pt>
                <c:pt idx="10">
                  <c:v>6</c:v>
                </c:pt>
                <c:pt idx="12">
                  <c:v>4</c:v>
                </c:pt>
              </c:numCache>
            </c:numRef>
          </c:yVal>
          <c:smooth val="1"/>
        </c:ser>
        <c:axId val="64432532"/>
        <c:axId val="43021877"/>
      </c:scatterChart>
      <c:valAx>
        <c:axId val="644325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Horizontal Distance (m)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21877"/>
        <c:crosses val="autoZero"/>
        <c:crossBetween val="midCat"/>
        <c:dispUnits/>
      </c:valAx>
      <c:valAx>
        <c:axId val="4302187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Vertical Distance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432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5"/>
          <c:y val="0.2315"/>
          <c:w val="0.1765"/>
          <c:h val="0.0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25"/>
          <c:w val="0.97025"/>
          <c:h val="0.9675"/>
        </c:manualLayout>
      </c:layout>
      <c:scatterChart>
        <c:scatterStyle val="lineMarker"/>
        <c:varyColors val="0"/>
        <c:ser>
          <c:idx val="0"/>
          <c:order val="0"/>
          <c:tx>
            <c:v>Interslice Shear Force (T)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'Stability Analysis'!$D$42:$AW$42</c:f>
              <c:numCache>
                <c:ptCount val="46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  <c:pt idx="5">
                  <c:v>17.5</c:v>
                </c:pt>
                <c:pt idx="6">
                  <c:v>20</c:v>
                </c:pt>
                <c:pt idx="7">
                  <c:v>22.5</c:v>
                </c:pt>
                <c:pt idx="8">
                  <c:v>25</c:v>
                </c:pt>
                <c:pt idx="9">
                  <c:v>27.5</c:v>
                </c:pt>
                <c:pt idx="10">
                  <c:v>30</c:v>
                </c:pt>
                <c:pt idx="11">
                  <c:v>32.5</c:v>
                </c:pt>
                <c:pt idx="12">
                  <c:v>35</c:v>
                </c:pt>
              </c:numCache>
            </c:numRef>
          </c:xVal>
          <c:yVal>
            <c:numRef>
              <c:f>'Stability Analysis'!$D$43:$AW$43</c:f>
              <c:numCache>
                <c:ptCount val="46"/>
                <c:pt idx="0">
                  <c:v>0</c:v>
                </c:pt>
                <c:pt idx="2">
                  <c:v>0.31277881962665927</c:v>
                </c:pt>
                <c:pt idx="4">
                  <c:v>5.43938718603395</c:v>
                </c:pt>
                <c:pt idx="6">
                  <c:v>5.30742632746776</c:v>
                </c:pt>
                <c:pt idx="8">
                  <c:v>3.158720558841083</c:v>
                </c:pt>
                <c:pt idx="10">
                  <c:v>-1.239153699153155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Interslice Normal Force (E)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'Stability Analysis'!$D$42:$AW$42</c:f>
              <c:numCache>
                <c:ptCount val="46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  <c:pt idx="5">
                  <c:v>17.5</c:v>
                </c:pt>
                <c:pt idx="6">
                  <c:v>20</c:v>
                </c:pt>
                <c:pt idx="7">
                  <c:v>22.5</c:v>
                </c:pt>
                <c:pt idx="8">
                  <c:v>25</c:v>
                </c:pt>
                <c:pt idx="9">
                  <c:v>27.5</c:v>
                </c:pt>
                <c:pt idx="10">
                  <c:v>30</c:v>
                </c:pt>
                <c:pt idx="11">
                  <c:v>32.5</c:v>
                </c:pt>
                <c:pt idx="12">
                  <c:v>35</c:v>
                </c:pt>
              </c:numCache>
            </c:numRef>
          </c:xVal>
          <c:yVal>
            <c:numRef>
              <c:f>'Stability Analysis'!$D$44:$AW$44</c:f>
              <c:numCache>
                <c:ptCount val="46"/>
                <c:pt idx="0">
                  <c:v>0</c:v>
                </c:pt>
                <c:pt idx="2">
                  <c:v>-23.97657115072079</c:v>
                </c:pt>
                <c:pt idx="4">
                  <c:v>-34.18350804089923</c:v>
                </c:pt>
                <c:pt idx="6">
                  <c:v>-42.02999486380796</c:v>
                </c:pt>
                <c:pt idx="8">
                  <c:v>-29.914638013437973</c:v>
                </c:pt>
                <c:pt idx="10">
                  <c:v>0.8172985258887735</c:v>
                </c:pt>
                <c:pt idx="12">
                  <c:v>1.5765166949677223E-14</c:v>
                </c:pt>
              </c:numCache>
            </c:numRef>
          </c:yVal>
          <c:smooth val="1"/>
        </c:ser>
        <c:ser>
          <c:idx val="2"/>
          <c:order val="2"/>
          <c:tx>
            <c:v>Shear Stress Slip Surface (tau)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'Stability Analysis'!$D$42:$AW$42</c:f>
              <c:numCache>
                <c:ptCount val="46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  <c:pt idx="5">
                  <c:v>17.5</c:v>
                </c:pt>
                <c:pt idx="6">
                  <c:v>20</c:v>
                </c:pt>
                <c:pt idx="7">
                  <c:v>22.5</c:v>
                </c:pt>
                <c:pt idx="8">
                  <c:v>25</c:v>
                </c:pt>
                <c:pt idx="9">
                  <c:v>27.5</c:v>
                </c:pt>
                <c:pt idx="10">
                  <c:v>30</c:v>
                </c:pt>
                <c:pt idx="11">
                  <c:v>32.5</c:v>
                </c:pt>
                <c:pt idx="12">
                  <c:v>35</c:v>
                </c:pt>
              </c:numCache>
            </c:numRef>
          </c:xVal>
          <c:yVal>
            <c:numRef>
              <c:f>'Stability Analysis'!$D$45:$AW$45</c:f>
              <c:numCache>
                <c:ptCount val="46"/>
                <c:pt idx="1">
                  <c:v>3.7703551027243813</c:v>
                </c:pt>
                <c:pt idx="3">
                  <c:v>4.55091044095429</c:v>
                </c:pt>
                <c:pt idx="5">
                  <c:v>4.9506516310994275</c:v>
                </c:pt>
                <c:pt idx="7">
                  <c:v>5.133634999212438</c:v>
                </c:pt>
                <c:pt idx="9">
                  <c:v>4.546364440944062</c:v>
                </c:pt>
                <c:pt idx="11">
                  <c:v>3.609131035439659</c:v>
                </c:pt>
              </c:numCache>
            </c:numRef>
          </c:yVal>
          <c:smooth val="1"/>
        </c:ser>
        <c:ser>
          <c:idx val="3"/>
          <c:order val="3"/>
          <c:tx>
            <c:v>Normal Stress Slip Surface (sigma)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'Stability Analysis'!$D$42:$AW$42</c:f>
              <c:numCache>
                <c:ptCount val="46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  <c:pt idx="5">
                  <c:v>17.5</c:v>
                </c:pt>
                <c:pt idx="6">
                  <c:v>20</c:v>
                </c:pt>
                <c:pt idx="7">
                  <c:v>22.5</c:v>
                </c:pt>
                <c:pt idx="8">
                  <c:v>25</c:v>
                </c:pt>
                <c:pt idx="9">
                  <c:v>27.5</c:v>
                </c:pt>
                <c:pt idx="10">
                  <c:v>30</c:v>
                </c:pt>
                <c:pt idx="11">
                  <c:v>32.5</c:v>
                </c:pt>
                <c:pt idx="12">
                  <c:v>35</c:v>
                </c:pt>
              </c:numCache>
            </c:numRef>
          </c:xVal>
          <c:yVal>
            <c:numRef>
              <c:f>'Stability Analysis'!$D$46:$AW$46</c:f>
              <c:numCache>
                <c:ptCount val="46"/>
                <c:pt idx="1">
                  <c:v>10.24959127419777</c:v>
                </c:pt>
                <c:pt idx="3">
                  <c:v>25.09523062918603</c:v>
                </c:pt>
                <c:pt idx="5">
                  <c:v>33.81354266517682</c:v>
                </c:pt>
                <c:pt idx="7">
                  <c:v>37.783531846432176</c:v>
                </c:pt>
                <c:pt idx="9">
                  <c:v>26.731879372023528</c:v>
                </c:pt>
                <c:pt idx="11">
                  <c:v>8.614178325654768</c:v>
                </c:pt>
              </c:numCache>
            </c:numRef>
          </c:yVal>
          <c:smooth val="1"/>
        </c:ser>
        <c:ser>
          <c:idx val="4"/>
          <c:order val="4"/>
          <c:tx>
            <c:v>Pore Water Pressure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'Stability Analysis'!$D$42:$AW$42</c:f>
              <c:numCache>
                <c:ptCount val="46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  <c:pt idx="5">
                  <c:v>17.5</c:v>
                </c:pt>
                <c:pt idx="6">
                  <c:v>20</c:v>
                </c:pt>
                <c:pt idx="7">
                  <c:v>22.5</c:v>
                </c:pt>
                <c:pt idx="8">
                  <c:v>25</c:v>
                </c:pt>
                <c:pt idx="9">
                  <c:v>27.5</c:v>
                </c:pt>
                <c:pt idx="10">
                  <c:v>30</c:v>
                </c:pt>
                <c:pt idx="11">
                  <c:v>32.5</c:v>
                </c:pt>
                <c:pt idx="12">
                  <c:v>35</c:v>
                </c:pt>
              </c:numCache>
            </c:numRef>
          </c:xVal>
          <c:yVal>
            <c:numRef>
              <c:f>'Stability Analysis'!$D$47:$AW$47</c:f>
              <c:numCache>
                <c:ptCount val="46"/>
                <c:pt idx="1">
                  <c:v>2.4403287089899983</c:v>
                </c:pt>
                <c:pt idx="3">
                  <c:v>9.761314835959993</c:v>
                </c:pt>
                <c:pt idx="5">
                  <c:v>14.641972253939992</c:v>
                </c:pt>
                <c:pt idx="7">
                  <c:v>16.83411874992387</c:v>
                </c:pt>
                <c:pt idx="9">
                  <c:v>11.385445421980492</c:v>
                </c:pt>
                <c:pt idx="11">
                  <c:v>2.2770890843960987</c:v>
                </c:pt>
              </c:numCache>
            </c:numRef>
          </c:yVal>
          <c:smooth val="1"/>
        </c:ser>
        <c:axId val="51652574"/>
        <c:axId val="62219983"/>
      </c:scatterChart>
      <c:valAx>
        <c:axId val="51652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219983"/>
        <c:crosses val="autoZero"/>
        <c:crossBetween val="midCat"/>
        <c:dispUnits/>
      </c:valAx>
      <c:valAx>
        <c:axId val="622199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52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5"/>
          <c:y val="0.75325"/>
          <c:w val="0.2797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0.5" header="0.5" footer="0.5"/>
  <pageSetup horizontalDpi="600" verticalDpi="600" orientation="landscape"/>
  <headerFooter>
    <oddHeader>&amp;C&amp;F::&amp;A (&amp;T – &amp;D)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10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114300</xdr:rowOff>
    </xdr:from>
    <xdr:to>
      <xdr:col>10</xdr:col>
      <xdr:colOff>209550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4300"/>
          <a:ext cx="567690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6:H1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6" spans="3:8" ht="12.75">
      <c r="C6" s="27"/>
      <c r="D6" s="27"/>
      <c r="E6" s="27"/>
      <c r="F6" s="27"/>
      <c r="G6" s="27"/>
      <c r="H6" s="27"/>
    </row>
    <row r="7" spans="3:8" ht="12.75">
      <c r="C7" s="27"/>
      <c r="D7" s="27"/>
      <c r="E7" s="27"/>
      <c r="F7" s="27"/>
      <c r="G7" s="27"/>
      <c r="H7" s="27"/>
    </row>
    <row r="8" spans="3:8" ht="12.75">
      <c r="C8" s="27"/>
      <c r="D8" s="27"/>
      <c r="E8" s="27"/>
      <c r="F8" s="27"/>
      <c r="G8" s="27"/>
      <c r="H8" s="27"/>
    </row>
    <row r="9" spans="3:8" ht="12.75">
      <c r="C9" s="27"/>
      <c r="D9" s="27"/>
      <c r="E9" s="27"/>
      <c r="F9" s="27"/>
      <c r="G9" s="27"/>
      <c r="H9" s="27"/>
    </row>
    <row r="10" spans="3:8" ht="12.75">
      <c r="C10" s="27"/>
      <c r="D10" s="27"/>
      <c r="E10" s="27"/>
      <c r="F10" s="27"/>
      <c r="G10" s="27"/>
      <c r="H10" s="27"/>
    </row>
    <row r="11" spans="3:8" ht="12.75">
      <c r="C11" s="27"/>
      <c r="D11" s="27"/>
      <c r="E11" s="27"/>
      <c r="F11" s="27"/>
      <c r="G11" s="27"/>
      <c r="H11" s="27"/>
    </row>
    <row r="12" spans="3:8" ht="12.75">
      <c r="C12" s="27"/>
      <c r="D12" s="27"/>
      <c r="E12" s="27"/>
      <c r="F12" s="27"/>
      <c r="G12" s="27"/>
      <c r="H12" s="27"/>
    </row>
    <row r="13" spans="3:8" ht="12.75">
      <c r="C13" s="27"/>
      <c r="D13" s="27"/>
      <c r="E13" s="27"/>
      <c r="F13" s="27"/>
      <c r="G13" s="27"/>
      <c r="H13" s="27"/>
    </row>
    <row r="14" spans="3:8" ht="12.75">
      <c r="C14" s="27"/>
      <c r="D14" s="27"/>
      <c r="E14" s="27"/>
      <c r="F14" s="27"/>
      <c r="G14" s="27"/>
      <c r="H14" s="27"/>
    </row>
    <row r="15" spans="3:8" ht="12.75">
      <c r="C15" s="27"/>
      <c r="D15" s="27"/>
      <c r="E15" s="27"/>
      <c r="F15" s="27"/>
      <c r="G15" s="27"/>
      <c r="H15" s="27"/>
    </row>
    <row r="16" spans="3:8" ht="12.75">
      <c r="C16" s="27"/>
      <c r="D16" s="27"/>
      <c r="E16" s="27"/>
      <c r="F16" s="27"/>
      <c r="G16" s="27"/>
      <c r="H16" s="27"/>
    </row>
    <row r="17" spans="3:8" ht="12.75">
      <c r="C17" s="27"/>
      <c r="D17" s="27"/>
      <c r="E17" s="27"/>
      <c r="F17" s="27"/>
      <c r="G17" s="27"/>
      <c r="H17" s="27"/>
    </row>
    <row r="18" spans="3:8" ht="12.75">
      <c r="C18" s="27"/>
      <c r="D18" s="27"/>
      <c r="E18" s="27"/>
      <c r="F18" s="27"/>
      <c r="G18" s="27"/>
      <c r="H18" s="27"/>
    </row>
  </sheetData>
  <sheetProtection/>
  <printOptions/>
  <pageMargins left="0.75" right="0.75" top="1" bottom="1" header="0.5" footer="0.5"/>
  <pageSetup fitToHeight="1" fitToWidth="1" horizontalDpi="300" verticalDpi="3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49"/>
  <sheetViews>
    <sheetView zoomScale="89" zoomScaleNormal="89" zoomScalePageLayoutView="0" workbookViewId="0" topLeftCell="A4">
      <selection activeCell="D43" sqref="D43"/>
    </sheetView>
  </sheetViews>
  <sheetFormatPr defaultColWidth="9.140625" defaultRowHeight="12.75"/>
  <cols>
    <col min="1" max="1" width="7.7109375" style="0" customWidth="1"/>
    <col min="2" max="2" width="32.28125" style="0" customWidth="1"/>
    <col min="4" max="4" width="8.00390625" style="0" customWidth="1"/>
    <col min="5" max="5" width="7.57421875" style="0" customWidth="1"/>
    <col min="6" max="6" width="8.00390625" style="0" customWidth="1"/>
    <col min="7" max="7" width="7.28125" style="0" customWidth="1"/>
    <col min="8" max="8" width="8.00390625" style="0" customWidth="1"/>
    <col min="11" max="11" width="7.8515625" style="0" customWidth="1"/>
    <col min="12" max="12" width="8.00390625" style="0" customWidth="1"/>
    <col min="13" max="13" width="10.140625" style="0" customWidth="1"/>
  </cols>
  <sheetData>
    <row r="1" ht="23.25">
      <c r="A1" s="4" t="s">
        <v>0</v>
      </c>
    </row>
    <row r="2" ht="12.75">
      <c r="A2" s="18" t="s">
        <v>51</v>
      </c>
    </row>
    <row r="3" ht="12.75">
      <c r="A3" s="8" t="s">
        <v>1</v>
      </c>
    </row>
    <row r="4" ht="12.75">
      <c r="A4" s="8" t="s">
        <v>52</v>
      </c>
    </row>
    <row r="6" ht="12.75">
      <c r="A6" s="7" t="s">
        <v>2</v>
      </c>
    </row>
    <row r="7" ht="12.75">
      <c r="A7" s="7"/>
    </row>
    <row r="8" spans="1:3" ht="12.75">
      <c r="A8" s="3" t="s">
        <v>3</v>
      </c>
      <c r="B8" t="s">
        <v>4</v>
      </c>
      <c r="C8" s="5">
        <v>6</v>
      </c>
    </row>
    <row r="9" spans="1:3" ht="15.75">
      <c r="A9" s="3" t="s">
        <v>5</v>
      </c>
      <c r="B9" t="s">
        <v>6</v>
      </c>
      <c r="C9" s="19">
        <v>0</v>
      </c>
    </row>
    <row r="10" spans="1:3" ht="15.75">
      <c r="A10" s="3" t="s">
        <v>7</v>
      </c>
      <c r="B10" t="s">
        <v>8</v>
      </c>
      <c r="C10" s="19">
        <v>0</v>
      </c>
    </row>
    <row r="11" spans="1:3" ht="15.75">
      <c r="A11" s="2" t="s">
        <v>9</v>
      </c>
      <c r="B11" t="s">
        <v>10</v>
      </c>
      <c r="C11" s="19">
        <v>9.81</v>
      </c>
    </row>
    <row r="13" ht="12.75">
      <c r="A13" s="7" t="s">
        <v>11</v>
      </c>
    </row>
    <row r="14" spans="3:16" ht="12.75">
      <c r="C14" s="9"/>
      <c r="D14" s="10" t="s">
        <v>12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 t="s">
        <v>13</v>
      </c>
    </row>
    <row r="15" spans="2:16" ht="12.75">
      <c r="B15" s="1"/>
      <c r="C15" s="11" t="s">
        <v>14</v>
      </c>
      <c r="D15" s="10">
        <v>0</v>
      </c>
      <c r="E15" s="10"/>
      <c r="F15" s="10">
        <f>D15+1</f>
        <v>1</v>
      </c>
      <c r="G15" s="10"/>
      <c r="H15" s="10">
        <f>F15+1</f>
        <v>2</v>
      </c>
      <c r="I15" s="10"/>
      <c r="J15" s="10">
        <f>H15+1</f>
        <v>3</v>
      </c>
      <c r="K15" s="10"/>
      <c r="L15" s="10">
        <f>J15+1</f>
        <v>4</v>
      </c>
      <c r="M15" s="10"/>
      <c r="N15" s="10">
        <f>L15+1</f>
        <v>5</v>
      </c>
      <c r="O15" s="10"/>
      <c r="P15" s="10">
        <f>N15+1</f>
        <v>6</v>
      </c>
    </row>
    <row r="16" spans="1:16" ht="13.5" thickBot="1">
      <c r="A16" s="12"/>
      <c r="B16" s="13" t="s">
        <v>15</v>
      </c>
      <c r="C16" s="14" t="s">
        <v>16</v>
      </c>
      <c r="D16" s="15"/>
      <c r="E16" s="13">
        <v>1</v>
      </c>
      <c r="F16" s="13"/>
      <c r="G16" s="13">
        <f>E16+1</f>
        <v>2</v>
      </c>
      <c r="H16" s="13"/>
      <c r="I16" s="13">
        <f>G16+1</f>
        <v>3</v>
      </c>
      <c r="J16" s="13"/>
      <c r="K16" s="13">
        <f>I16+1</f>
        <v>4</v>
      </c>
      <c r="L16" s="13"/>
      <c r="M16" s="13">
        <f>K16+1</f>
        <v>5</v>
      </c>
      <c r="N16" s="13"/>
      <c r="O16" s="13">
        <f>M16+1</f>
        <v>6</v>
      </c>
      <c r="P16" s="13"/>
    </row>
    <row r="17" spans="1:16" ht="13.5" thickTop="1">
      <c r="A17" s="3" t="s">
        <v>17</v>
      </c>
      <c r="B17" t="s">
        <v>18</v>
      </c>
      <c r="C17" s="5"/>
      <c r="D17" s="19">
        <v>5</v>
      </c>
      <c r="E17" s="26"/>
      <c r="F17" s="6">
        <v>10</v>
      </c>
      <c r="G17" s="26"/>
      <c r="H17" s="6">
        <v>15</v>
      </c>
      <c r="I17" s="26"/>
      <c r="J17" s="6">
        <v>20</v>
      </c>
      <c r="K17" s="26"/>
      <c r="L17" s="6">
        <v>25</v>
      </c>
      <c r="M17" s="26"/>
      <c r="N17" s="6">
        <v>30</v>
      </c>
      <c r="O17" s="26"/>
      <c r="P17" s="6">
        <v>35</v>
      </c>
    </row>
    <row r="18" spans="1:16" ht="12.75">
      <c r="A18" s="3" t="s">
        <v>19</v>
      </c>
      <c r="B18" t="s">
        <v>20</v>
      </c>
      <c r="C18" s="25"/>
      <c r="D18" s="19">
        <v>9.5</v>
      </c>
      <c r="E18" s="19"/>
      <c r="F18" s="19">
        <v>9</v>
      </c>
      <c r="G18" s="19"/>
      <c r="H18" s="19">
        <v>8</v>
      </c>
      <c r="I18" s="19"/>
      <c r="J18" s="19">
        <v>7</v>
      </c>
      <c r="K18" s="19"/>
      <c r="L18" s="19">
        <v>6</v>
      </c>
      <c r="M18" s="19"/>
      <c r="N18" s="19">
        <v>5</v>
      </c>
      <c r="O18" s="19"/>
      <c r="P18" s="19">
        <v>4</v>
      </c>
    </row>
    <row r="19" spans="1:16" ht="12.75">
      <c r="A19" s="3" t="s">
        <v>24</v>
      </c>
      <c r="B19" t="s">
        <v>21</v>
      </c>
      <c r="C19" s="25"/>
      <c r="D19" s="19">
        <f>D18+0.25</f>
        <v>9.75</v>
      </c>
      <c r="E19" s="19"/>
      <c r="F19" s="19">
        <f>F18+0.25</f>
        <v>9.25</v>
      </c>
      <c r="G19" s="19"/>
      <c r="H19" s="19">
        <f>H18+0.25</f>
        <v>8.25</v>
      </c>
      <c r="I19" s="19"/>
      <c r="J19" s="19">
        <f>J18+0.25</f>
        <v>7.25</v>
      </c>
      <c r="K19" s="19"/>
      <c r="L19" s="19">
        <f>L18+0.25</f>
        <v>6.25</v>
      </c>
      <c r="M19" s="19"/>
      <c r="N19" s="19">
        <f>N18+0.25</f>
        <v>5.25</v>
      </c>
      <c r="O19" s="19"/>
      <c r="P19" s="19">
        <f>P18+0.25</f>
        <v>4.25</v>
      </c>
    </row>
    <row r="20" spans="1:16" ht="12.75">
      <c r="A20" s="3" t="s">
        <v>22</v>
      </c>
      <c r="B20" t="s">
        <v>23</v>
      </c>
      <c r="C20" s="25"/>
      <c r="D20" s="19">
        <v>9.5</v>
      </c>
      <c r="E20" s="19"/>
      <c r="F20" s="19">
        <v>10</v>
      </c>
      <c r="G20" s="19"/>
      <c r="H20" s="19">
        <v>9.5</v>
      </c>
      <c r="I20" s="19"/>
      <c r="J20" s="19">
        <v>9</v>
      </c>
      <c r="K20" s="19"/>
      <c r="L20" s="19">
        <v>8</v>
      </c>
      <c r="M20" s="19"/>
      <c r="N20" s="19">
        <v>6</v>
      </c>
      <c r="O20" s="19"/>
      <c r="P20" s="19">
        <v>4</v>
      </c>
    </row>
    <row r="21" spans="1:16" ht="12.75">
      <c r="A21" s="2" t="s">
        <v>24</v>
      </c>
      <c r="B21" t="s">
        <v>25</v>
      </c>
      <c r="C21" s="5"/>
      <c r="D21" s="19">
        <v>0.33</v>
      </c>
      <c r="E21" s="20"/>
      <c r="F21" s="19">
        <v>0.33</v>
      </c>
      <c r="G21" s="19"/>
      <c r="H21" s="19">
        <v>0.33</v>
      </c>
      <c r="I21" s="19"/>
      <c r="J21" s="19">
        <v>0.33</v>
      </c>
      <c r="K21" s="19"/>
      <c r="L21" s="19">
        <v>0.33</v>
      </c>
      <c r="M21" s="19"/>
      <c r="N21" s="19">
        <v>0.33</v>
      </c>
      <c r="O21" s="19"/>
      <c r="P21" s="19">
        <v>0.33</v>
      </c>
    </row>
    <row r="22" spans="1:16" ht="14.25">
      <c r="A22" s="2" t="s">
        <v>26</v>
      </c>
      <c r="B22" t="s">
        <v>27</v>
      </c>
      <c r="C22" s="5"/>
      <c r="D22" s="20"/>
      <c r="E22" s="19">
        <v>19.62</v>
      </c>
      <c r="F22" s="20"/>
      <c r="G22" s="19">
        <v>19.62</v>
      </c>
      <c r="H22" s="19"/>
      <c r="I22" s="19">
        <v>19.62</v>
      </c>
      <c r="J22" s="19"/>
      <c r="K22" s="19">
        <v>19.62</v>
      </c>
      <c r="L22" s="19"/>
      <c r="M22" s="19">
        <v>19.62</v>
      </c>
      <c r="N22" s="19"/>
      <c r="O22" s="19">
        <v>19.62</v>
      </c>
      <c r="P22" s="19"/>
    </row>
    <row r="23" spans="1:16" ht="12.75">
      <c r="A23" s="2" t="s">
        <v>28</v>
      </c>
      <c r="B23" t="s">
        <v>29</v>
      </c>
      <c r="C23" s="5"/>
      <c r="D23" s="20"/>
      <c r="E23" s="19">
        <v>10</v>
      </c>
      <c r="F23" s="20"/>
      <c r="G23" s="19">
        <v>10</v>
      </c>
      <c r="H23" s="19"/>
      <c r="I23" s="19">
        <v>10</v>
      </c>
      <c r="J23" s="19"/>
      <c r="K23" s="19">
        <v>10</v>
      </c>
      <c r="L23" s="19"/>
      <c r="M23" s="19">
        <v>10</v>
      </c>
      <c r="N23" s="19"/>
      <c r="O23" s="19">
        <v>10</v>
      </c>
      <c r="P23" s="19"/>
    </row>
    <row r="24" spans="1:16" ht="14.25">
      <c r="A24" s="3" t="s">
        <v>30</v>
      </c>
      <c r="B24" t="s">
        <v>31</v>
      </c>
      <c r="C24" s="5"/>
      <c r="D24" s="20"/>
      <c r="E24" s="19">
        <v>5</v>
      </c>
      <c r="F24" s="20"/>
      <c r="G24" s="19">
        <v>5</v>
      </c>
      <c r="H24" s="19"/>
      <c r="I24" s="19">
        <v>5</v>
      </c>
      <c r="J24" s="19"/>
      <c r="K24" s="19">
        <v>5</v>
      </c>
      <c r="L24" s="19"/>
      <c r="M24" s="19">
        <v>5</v>
      </c>
      <c r="N24" s="19"/>
      <c r="O24" s="19">
        <v>5</v>
      </c>
      <c r="P24" s="19"/>
    </row>
    <row r="25" spans="1:16" ht="12.75">
      <c r="A25" s="3" t="s">
        <v>32</v>
      </c>
      <c r="B25" t="s">
        <v>33</v>
      </c>
      <c r="C25" s="5"/>
      <c r="D25" s="20"/>
      <c r="E25" s="19">
        <v>0</v>
      </c>
      <c r="F25" s="20"/>
      <c r="G25" s="19">
        <v>0</v>
      </c>
      <c r="H25" s="19"/>
      <c r="I25" s="19">
        <v>0</v>
      </c>
      <c r="J25" s="19"/>
      <c r="K25" s="19">
        <v>0</v>
      </c>
      <c r="L25" s="19"/>
      <c r="M25" s="19">
        <v>0</v>
      </c>
      <c r="N25" s="19"/>
      <c r="O25" s="19">
        <v>0</v>
      </c>
      <c r="P25" s="19"/>
    </row>
    <row r="26" spans="1:16" ht="12.75">
      <c r="A26" s="3" t="s">
        <v>34</v>
      </c>
      <c r="B26" t="s">
        <v>35</v>
      </c>
      <c r="C26" s="5"/>
      <c r="D26" s="20"/>
      <c r="E26" s="19">
        <v>0</v>
      </c>
      <c r="F26" s="20"/>
      <c r="G26" s="19">
        <v>0</v>
      </c>
      <c r="H26" s="19"/>
      <c r="I26" s="19">
        <v>0</v>
      </c>
      <c r="J26" s="19"/>
      <c r="K26" s="19">
        <v>0</v>
      </c>
      <c r="L26" s="19"/>
      <c r="M26" s="19">
        <v>0</v>
      </c>
      <c r="N26" s="19"/>
      <c r="O26" s="19">
        <v>0</v>
      </c>
      <c r="P26" s="19"/>
    </row>
    <row r="27" spans="4:12" ht="12.75">
      <c r="D27" s="5"/>
      <c r="E27" s="5"/>
      <c r="F27" s="5"/>
      <c r="G27" s="5"/>
      <c r="H27" s="5"/>
      <c r="I27" s="5"/>
      <c r="J27" s="5"/>
      <c r="K27" s="5"/>
      <c r="L27" s="5"/>
    </row>
    <row r="28" spans="4:12" ht="12.75">
      <c r="D28" s="22"/>
      <c r="F28" s="22"/>
      <c r="H28" s="22"/>
      <c r="J28" s="22"/>
      <c r="L28" s="22"/>
    </row>
    <row r="29" ht="12.75">
      <c r="B29" s="7"/>
    </row>
    <row r="33" ht="23.25">
      <c r="A33" s="4" t="s">
        <v>36</v>
      </c>
    </row>
    <row r="34" ht="12.75">
      <c r="A34" s="18" t="s">
        <v>51</v>
      </c>
    </row>
    <row r="36" spans="1:3" ht="12.75">
      <c r="A36" s="3" t="s">
        <v>37</v>
      </c>
      <c r="B36" t="s">
        <v>38</v>
      </c>
      <c r="C36" s="22">
        <v>1.6920743560396687</v>
      </c>
    </row>
    <row r="37" spans="1:3" ht="12.75">
      <c r="A37" s="3"/>
      <c r="B37" t="s">
        <v>39</v>
      </c>
      <c r="C37" s="23">
        <v>2</v>
      </c>
    </row>
    <row r="39" spans="3:12" ht="12.75">
      <c r="C39" s="9"/>
      <c r="D39" s="10"/>
      <c r="E39" s="9"/>
      <c r="F39" s="9"/>
      <c r="G39" s="9"/>
      <c r="H39" s="9"/>
      <c r="I39" s="9"/>
      <c r="J39" s="9"/>
      <c r="K39" s="9"/>
      <c r="L39" s="9"/>
    </row>
    <row r="40" spans="2:16" ht="12.75">
      <c r="B40" s="1"/>
      <c r="C40" s="11"/>
      <c r="D40" s="10">
        <v>0</v>
      </c>
      <c r="E40" s="10"/>
      <c r="F40" s="10">
        <v>1</v>
      </c>
      <c r="G40" s="10"/>
      <c r="H40" s="10">
        <v>2</v>
      </c>
      <c r="I40" s="10"/>
      <c r="J40" s="10">
        <v>3</v>
      </c>
      <c r="K40" s="10"/>
      <c r="L40" s="10">
        <v>4</v>
      </c>
      <c r="M40" s="10"/>
      <c r="N40" s="10">
        <v>5</v>
      </c>
      <c r="O40" s="10"/>
      <c r="P40" s="10">
        <v>6</v>
      </c>
    </row>
    <row r="41" spans="1:16" ht="13.5" thickBot="1">
      <c r="A41" s="12"/>
      <c r="B41" s="13" t="s">
        <v>15</v>
      </c>
      <c r="C41" s="14"/>
      <c r="D41" s="15"/>
      <c r="E41" s="13">
        <v>1</v>
      </c>
      <c r="F41" s="13"/>
      <c r="G41" s="13">
        <v>2</v>
      </c>
      <c r="H41" s="13"/>
      <c r="I41" s="13">
        <v>3</v>
      </c>
      <c r="J41" s="13"/>
      <c r="K41" s="13">
        <v>4</v>
      </c>
      <c r="L41" s="13"/>
      <c r="M41" s="13">
        <v>5</v>
      </c>
      <c r="N41" s="13"/>
      <c r="O41" s="13">
        <v>6</v>
      </c>
      <c r="P41" s="13"/>
    </row>
    <row r="42" spans="1:16" ht="13.5" thickTop="1">
      <c r="A42" s="3" t="s">
        <v>40</v>
      </c>
      <c r="B42" t="s">
        <v>41</v>
      </c>
      <c r="C42" s="16"/>
      <c r="D42" s="22">
        <v>5</v>
      </c>
      <c r="E42" s="22">
        <v>7.5</v>
      </c>
      <c r="F42" s="22">
        <v>10</v>
      </c>
      <c r="G42" s="22">
        <v>12.5</v>
      </c>
      <c r="H42" s="22">
        <v>15</v>
      </c>
      <c r="I42" s="22">
        <v>17.5</v>
      </c>
      <c r="J42" s="22">
        <v>20</v>
      </c>
      <c r="K42" s="22">
        <v>22.5</v>
      </c>
      <c r="L42" s="22">
        <v>25</v>
      </c>
      <c r="M42" s="22">
        <v>27.5</v>
      </c>
      <c r="N42" s="22">
        <v>30</v>
      </c>
      <c r="O42" s="22">
        <v>32.5</v>
      </c>
      <c r="P42" s="22">
        <v>35</v>
      </c>
    </row>
    <row r="43" spans="1:16" ht="15.75">
      <c r="A43" s="3" t="s">
        <v>42</v>
      </c>
      <c r="B43" t="s">
        <v>43</v>
      </c>
      <c r="C43" s="16"/>
      <c r="D43" s="22">
        <v>0</v>
      </c>
      <c r="E43" s="17"/>
      <c r="F43" s="22">
        <v>0.31277881962665927</v>
      </c>
      <c r="G43" s="22"/>
      <c r="H43" s="22">
        <v>5.43938718603395</v>
      </c>
      <c r="I43" s="22"/>
      <c r="J43" s="22">
        <v>5.30742632746776</v>
      </c>
      <c r="K43" s="22"/>
      <c r="L43" s="22">
        <v>3.158720558841083</v>
      </c>
      <c r="M43" s="22"/>
      <c r="N43" s="22">
        <v>-1.239153699153155</v>
      </c>
      <c r="O43" s="22"/>
      <c r="P43" s="22">
        <v>0</v>
      </c>
    </row>
    <row r="44" spans="1:16" ht="15.75">
      <c r="A44" s="3" t="s">
        <v>44</v>
      </c>
      <c r="B44" t="s">
        <v>45</v>
      </c>
      <c r="C44" s="16"/>
      <c r="D44" s="22">
        <v>0</v>
      </c>
      <c r="E44" s="17"/>
      <c r="F44" s="22">
        <v>-23.97657115072079</v>
      </c>
      <c r="G44" s="22"/>
      <c r="H44" s="22">
        <v>-34.18350804089923</v>
      </c>
      <c r="I44" s="22"/>
      <c r="J44" s="22">
        <v>-42.02999486380796</v>
      </c>
      <c r="K44" s="22"/>
      <c r="L44" s="22">
        <v>-29.914638013437973</v>
      </c>
      <c r="M44" s="22"/>
      <c r="N44" s="22">
        <v>0.8172985258887735</v>
      </c>
      <c r="O44" s="22"/>
      <c r="P44" s="22">
        <v>1.5765166949677223E-14</v>
      </c>
    </row>
    <row r="45" spans="1:33" ht="15.75">
      <c r="A45" s="2" t="s">
        <v>46</v>
      </c>
      <c r="B45" t="s">
        <v>47</v>
      </c>
      <c r="C45" s="16"/>
      <c r="D45" s="17"/>
      <c r="E45" s="22">
        <v>3.7703551027243813</v>
      </c>
      <c r="F45" s="17"/>
      <c r="G45" s="22">
        <v>4.55091044095429</v>
      </c>
      <c r="H45" s="22"/>
      <c r="I45" s="22">
        <v>4.9506516310994275</v>
      </c>
      <c r="J45" s="22"/>
      <c r="K45" s="22">
        <v>5.133634999212438</v>
      </c>
      <c r="L45" s="22"/>
      <c r="M45" s="22">
        <v>4.546364440944062</v>
      </c>
      <c r="N45" s="22"/>
      <c r="O45" s="22">
        <v>3.609131035439659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ht="15.75">
      <c r="A46" s="2" t="s">
        <v>48</v>
      </c>
      <c r="B46" t="s">
        <v>49</v>
      </c>
      <c r="C46" s="16"/>
      <c r="D46" s="17"/>
      <c r="E46" s="22">
        <v>10.24959127419777</v>
      </c>
      <c r="F46" s="17"/>
      <c r="G46" s="22">
        <v>25.09523062918603</v>
      </c>
      <c r="H46" s="22"/>
      <c r="I46" s="22">
        <v>33.81354266517682</v>
      </c>
      <c r="J46" s="22"/>
      <c r="K46" s="22">
        <v>37.783531846432176</v>
      </c>
      <c r="L46" s="22"/>
      <c r="M46" s="22">
        <v>26.731879372023528</v>
      </c>
      <c r="N46" s="22"/>
      <c r="O46" s="22">
        <v>8.614178325654768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ht="12.75">
      <c r="A47" s="24" t="s">
        <v>34</v>
      </c>
      <c r="B47" s="20" t="s">
        <v>50</v>
      </c>
      <c r="C47" s="20"/>
      <c r="D47" s="21"/>
      <c r="E47" s="22">
        <v>2.4403287089899983</v>
      </c>
      <c r="F47" s="21"/>
      <c r="G47" s="22">
        <v>9.761314835959993</v>
      </c>
      <c r="H47" s="22"/>
      <c r="I47" s="22">
        <v>14.641972253939992</v>
      </c>
      <c r="J47" s="22"/>
      <c r="K47" s="22">
        <v>16.83411874992387</v>
      </c>
      <c r="L47" s="22"/>
      <c r="M47" s="22">
        <v>11.385445421980492</v>
      </c>
      <c r="N47" s="22"/>
      <c r="O47" s="22">
        <v>2.2770890843960987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ht="12.75">
      <c r="A48" s="20"/>
      <c r="B48" s="20"/>
      <c r="C48" s="20"/>
      <c r="D48" s="20"/>
      <c r="E48" s="20"/>
      <c r="F48" s="20"/>
      <c r="G48" s="20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12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</sheetData>
  <sheetProtection/>
  <printOptions/>
  <pageMargins left="0.75" right="0.75" top="1" bottom="1" header="0.5" footer="0.5"/>
  <pageSetup fitToHeight="1" fitToWidth="1" horizontalDpi="300" verticalDpi="300" orientation="landscape" scale="70" r:id="rId2"/>
  <headerFooter alignWithMargins="0">
    <oddHeader>&amp;C&amp;F::&amp;A (&amp;T – &amp;D)</oddHeader>
    <oddFooter>&amp;CPage &amp;P</oddFooter>
  </headerFooter>
  <rowBreaks count="1" manualBreakCount="1">
    <brk id="32" max="6553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M. Cruikshank</dc:creator>
  <cp:keywords/>
  <dc:description/>
  <cp:lastModifiedBy>Kenneth Cruikshank</cp:lastModifiedBy>
  <cp:lastPrinted>1998-03-25T16:24:39Z</cp:lastPrinted>
  <dcterms:created xsi:type="dcterms:W3CDTF">1996-05-02T17:00:38Z</dcterms:created>
  <dcterms:modified xsi:type="dcterms:W3CDTF">2010-05-27T17:29:06Z</dcterms:modified>
  <cp:category/>
  <cp:version/>
  <cp:contentType/>
  <cp:contentStatus/>
</cp:coreProperties>
</file>