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ason\DOCS\semclass\"/>
    </mc:Choice>
  </mc:AlternateContent>
  <xr:revisionPtr revIDLastSave="0" documentId="8_{E6CC4779-78AA-45D3-82EB-3B581E20BB0A}" xr6:coauthVersionLast="36" xr6:coauthVersionMax="36" xr10:uidLastSave="{00000000-0000-0000-0000-000000000000}"/>
  <bookViews>
    <workbookView xWindow="120" yWindow="165" windowWidth="20115" windowHeight="844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6" i="1" l="1"/>
  <c r="D6" i="1" l="1"/>
  <c r="C15" i="1"/>
  <c r="C14" i="1"/>
  <c r="E6" i="1"/>
  <c r="C10" i="1" s="1"/>
  <c r="B15" i="1"/>
  <c r="B14" i="1"/>
  <c r="B10" i="1" l="1"/>
  <c r="E14" i="1"/>
  <c r="E15" i="1"/>
  <c r="E10" i="1" l="1"/>
  <c r="F15" i="1"/>
</calcChain>
</file>

<file path=xl/sharedStrings.xml><?xml version="1.0" encoding="utf-8"?>
<sst xmlns="http://schemas.openxmlformats.org/spreadsheetml/2006/main" count="30" uniqueCount="23">
  <si>
    <t>df</t>
  </si>
  <si>
    <t>N</t>
  </si>
  <si>
    <t>M0</t>
  </si>
  <si>
    <t>M1</t>
  </si>
  <si>
    <t>w</t>
  </si>
  <si>
    <t>Chi-square difference test (ML only)</t>
  </si>
  <si>
    <t>p</t>
  </si>
  <si>
    <t>Likelihood Ratio Test and Effect Size Compuations</t>
  </si>
  <si>
    <r>
      <rPr>
        <sz val="11"/>
        <color theme="1"/>
        <rFont val="Symbol"/>
        <family val="1"/>
        <charset val="2"/>
      </rPr>
      <t>Dc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</si>
  <si>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df</t>
    </r>
  </si>
  <si>
    <r>
      <rPr>
        <sz val="11"/>
        <color theme="1"/>
        <rFont val="Symbol"/>
        <family val="1"/>
        <charset val="2"/>
      </rPr>
      <t>c</t>
    </r>
    <r>
      <rPr>
        <vertAlign val="superscript"/>
        <sz val="11"/>
        <color theme="1"/>
        <rFont val="Calibri"/>
        <family val="2"/>
        <scheme val="minor"/>
      </rPr>
      <t>2</t>
    </r>
  </si>
  <si>
    <t>Add the required information from the two models into the blue cells</t>
  </si>
  <si>
    <t xml:space="preserve">   See http://www.econ.upf.edu/~satorra/dades/BryantSatorraScaledDifferenceTestsForLISREL8LISREL9EQSandMplus.xls</t>
  </si>
  <si>
    <t xml:space="preserve">   or the DIFFTEST procedure in Mplus https://www.statmodel.com/download/WLSMV_new_chi21.pdf</t>
  </si>
  <si>
    <t xml:space="preserve">    Note: For ML only. Do not use the significance test for chi-square for scaled chi-quare values (i.e., robust estimation/MLM/MLR)</t>
  </si>
  <si>
    <t>References:</t>
  </si>
  <si>
    <t>Cheung, G W., &amp; Resnvold, R. B (2002). Evaluating Goodness of fit indexes for testing measurement invariance. Structural Equation Modelling: A Multidisciplinary Journal, 9, 233–255.</t>
  </si>
  <si>
    <r>
      <t xml:space="preserve">Cohen's </t>
    </r>
    <r>
      <rPr>
        <b/>
        <i/>
        <sz val="11"/>
        <color theme="1"/>
        <rFont val="Calibri"/>
        <family val="2"/>
        <scheme val="minor"/>
      </rPr>
      <t>w</t>
    </r>
    <r>
      <rPr>
        <b/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Symbol"/>
        <family val="1"/>
        <charset val="2"/>
      </rPr>
      <t>Dc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for effect size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</si>
  <si>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Dziak, J. J., Lanza, S. T., &amp; Tan, X. (2014). Effect size, statistical power, and sample size requirements for the bootstrap likelihood ratio test in latent class analysis. Structural equation modeling: a multidisciplinary journal, 21(4), 534-552.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</si>
  <si>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Fan, X., &amp; Sivo, S. (2009). Using goodness-of-fit indices in assessing mean structure invariance. Structural Equation Modeling: A Multidisciplinary Journal, 16, 54–69</t>
    </r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</si>
  <si>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Times New Roman"/>
        <family val="1"/>
      </rPr>
      <t>NCI (change in McDonald's Noncentrality Index; McDonald, 1989)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</si>
  <si>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NCI</t>
  </si>
  <si>
    <r>
      <t>D</t>
    </r>
    <r>
      <rPr>
        <sz val="11"/>
        <color theme="1"/>
        <rFont val="Times New Roman"/>
        <family val="1"/>
      </rPr>
      <t>NCI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</si>
</sst>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i/>
      <sz val="11"/>
      <color theme="3" tint="0.39997558519241921"/>
      <name val="Calibri"/>
      <family val="2"/>
      <scheme val="minor"/>
    </font>
    <font>
      <b/>
      <sz val="11"/>
      <color theme="1"/>
      <name val="Calibri"/>
      <family val="1"/>
      <charset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Font="1"/>
    <xf numFmtId="0" fontId="6" fillId="0" borderId="0" xfId="0" applyFont="1"/>
    <xf numFmtId="164" fontId="0" fillId="0" borderId="0" xfId="0" applyNumberFormat="1"/>
    <xf numFmtId="0" fontId="7" fillId="2" borderId="0" xfId="0" applyFont="1" applyFill="1"/>
    <xf numFmtId="0" fontId="0" fillId="2" borderId="0" xfId="0" applyFill="1"/>
    <xf numFmtId="0" fontId="9" fillId="0" borderId="0" xfId="0" applyFont="1"/>
    <xf numFmtId="0" fontId="10" fillId="0" borderId="0" xfId="0" applyFont="1" applyAlignment="1">
      <alignment horizontal="left"/>
    </xf>
    <xf numFmtId="164" fontId="6" fillId="0" borderId="0" xfId="0" applyNumberFormat="1" applyFont="1"/>
    <xf numFmtId="0" fontId="10" fillId="0" borderId="0" xfId="0" applyFont="1"/>
    <xf numFmtId="0" fontId="11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tabSelected="1" workbookViewId="0">
      <selection activeCell="F6" sqref="F6"/>
    </sheetView>
  </sheetViews>
  <sheetFormatPr defaultRowHeight="15"/>
  <cols>
    <col min="6" max="6" width="9.140625" customWidth="1"/>
    <col min="7" max="7" width="11" customWidth="1"/>
  </cols>
  <sheetData>
    <row r="1" spans="1:16">
      <c r="A1" s="1" t="s">
        <v>7</v>
      </c>
    </row>
    <row r="2" spans="1:16">
      <c r="A2" s="7" t="s">
        <v>11</v>
      </c>
    </row>
    <row r="3" spans="1:16">
      <c r="A3" s="1" t="s">
        <v>5</v>
      </c>
    </row>
    <row r="4" spans="1:16" s="2" customFormat="1" ht="17.25">
      <c r="B4" s="2" t="s">
        <v>10</v>
      </c>
      <c r="C4" s="2" t="s">
        <v>0</v>
      </c>
      <c r="D4" s="2" t="s">
        <v>8</v>
      </c>
      <c r="E4" s="2" t="s">
        <v>9</v>
      </c>
      <c r="F4" s="2" t="s">
        <v>6</v>
      </c>
    </row>
    <row r="5" spans="1:16">
      <c r="A5" t="s">
        <v>3</v>
      </c>
      <c r="B5" s="5">
        <v>112.947</v>
      </c>
      <c r="C5" s="6">
        <v>68</v>
      </c>
    </row>
    <row r="6" spans="1:16">
      <c r="A6" t="s">
        <v>2</v>
      </c>
      <c r="B6" s="5">
        <v>136.56899999999999</v>
      </c>
      <c r="C6" s="6">
        <v>78</v>
      </c>
      <c r="D6">
        <f>B6-B5</f>
        <v>23.621999999999986</v>
      </c>
      <c r="E6">
        <f>C6-C5</f>
        <v>10</v>
      </c>
      <c r="F6" s="4">
        <f>CHIDIST(D6,E6)</f>
        <v>8.6694821977921846E-3</v>
      </c>
      <c r="G6" s="8" t="s">
        <v>14</v>
      </c>
      <c r="H6" s="3"/>
      <c r="I6" s="3"/>
      <c r="J6" s="9"/>
      <c r="K6" s="3"/>
      <c r="L6" s="3"/>
      <c r="M6" s="3"/>
      <c r="N6" s="3"/>
      <c r="O6" s="3"/>
      <c r="P6" s="3"/>
    </row>
    <row r="7" spans="1:16">
      <c r="G7" s="10" t="s">
        <v>12</v>
      </c>
      <c r="H7" s="3"/>
      <c r="I7" s="10"/>
      <c r="J7" s="3"/>
      <c r="K7" s="3"/>
      <c r="L7" s="3"/>
      <c r="M7" s="3"/>
      <c r="N7" s="3"/>
      <c r="O7" s="3"/>
      <c r="P7" s="3"/>
    </row>
    <row r="8" spans="1:16" ht="17.25">
      <c r="A8" s="1" t="s">
        <v>17</v>
      </c>
      <c r="G8" s="10" t="s">
        <v>13</v>
      </c>
      <c r="H8" s="3"/>
      <c r="I8" s="10"/>
      <c r="J8" s="3"/>
      <c r="K8" s="3"/>
      <c r="L8" s="3"/>
      <c r="M8" s="3"/>
      <c r="N8" s="3"/>
      <c r="O8" s="3"/>
      <c r="P8" s="3"/>
    </row>
    <row r="9" spans="1:16" s="2" customFormat="1" ht="17.25">
      <c r="B9" s="2" t="s">
        <v>8</v>
      </c>
      <c r="C9" s="2" t="s">
        <v>9</v>
      </c>
      <c r="D9" s="2" t="s">
        <v>1</v>
      </c>
      <c r="E9" s="3" t="s">
        <v>4</v>
      </c>
    </row>
    <row r="10" spans="1:16">
      <c r="B10">
        <f>B15-B14</f>
        <v>23.621999999999986</v>
      </c>
      <c r="C10">
        <f>E6</f>
        <v>10</v>
      </c>
      <c r="D10" s="6">
        <v>574</v>
      </c>
      <c r="E10">
        <f>SQRT(B10/(D10*C10))</f>
        <v>6.4150845750098717E-2</v>
      </c>
    </row>
    <row r="12" spans="1:16" ht="17.25">
      <c r="A12" s="11" t="s">
        <v>20</v>
      </c>
      <c r="O12" s="4"/>
    </row>
    <row r="13" spans="1:16" ht="17.25">
      <c r="A13" s="2"/>
      <c r="B13" s="2" t="s">
        <v>10</v>
      </c>
      <c r="C13" s="2" t="s">
        <v>0</v>
      </c>
      <c r="D13" s="2" t="s">
        <v>1</v>
      </c>
      <c r="E13" s="2" t="s">
        <v>21</v>
      </c>
      <c r="F13" s="12" t="s">
        <v>22</v>
      </c>
    </row>
    <row r="14" spans="1:16" s="2" customFormat="1">
      <c r="A14" t="s">
        <v>3</v>
      </c>
      <c r="B14">
        <f>B5</f>
        <v>112.947</v>
      </c>
      <c r="C14">
        <f>C5</f>
        <v>68</v>
      </c>
      <c r="D14" s="6">
        <v>574</v>
      </c>
      <c r="E14">
        <f>EXP((-1/2)*(B14-C14)/(D14-1))</f>
        <v>0.9615384089086304</v>
      </c>
      <c r="F14"/>
    </row>
    <row r="15" spans="1:16">
      <c r="A15" t="s">
        <v>2</v>
      </c>
      <c r="B15">
        <f>B6</f>
        <v>136.56899999999999</v>
      </c>
      <c r="C15">
        <f>C6</f>
        <v>78</v>
      </c>
      <c r="D15" s="6">
        <v>574</v>
      </c>
      <c r="E15">
        <f>EXP((-1/2)*(B15-C15)/(D15-1))</f>
        <v>0.95017668274524159</v>
      </c>
      <c r="F15">
        <f>E14-E15</f>
        <v>1.1361726163388819E-2</v>
      </c>
    </row>
    <row r="18" spans="1:7">
      <c r="G18" s="2"/>
    </row>
    <row r="20" spans="1:7">
      <c r="A20" t="s">
        <v>15</v>
      </c>
    </row>
    <row r="21" spans="1:7" ht="17.25">
      <c r="A21" t="s">
        <v>19</v>
      </c>
    </row>
    <row r="22" spans="1:7" ht="17.25">
      <c r="A22" t="s">
        <v>18</v>
      </c>
    </row>
    <row r="23" spans="1:7">
      <c r="A23" t="s">
        <v>16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T. Newsom</dc:creator>
  <cp:lastModifiedBy>Jason Newsom</cp:lastModifiedBy>
  <dcterms:created xsi:type="dcterms:W3CDTF">2013-10-03T21:13:17Z</dcterms:created>
  <dcterms:modified xsi:type="dcterms:W3CDTF">2023-05-05T22:23:16Z</dcterms:modified>
</cp:coreProperties>
</file>