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2105" windowHeight="8985" activeTab="0"/>
  </bookViews>
  <sheets>
    <sheet name="Sheet1" sheetId="1" r:id="rId1"/>
    <sheet name="Sheet2" sheetId="2" r:id="rId2"/>
    <sheet name="Sheet3" sheetId="3" r:id="rId3"/>
  </sheets>
  <definedNames>
    <definedName name="IkA">'Sheet1'!$B$8</definedName>
    <definedName name="IkB">'Sheet1'!$C$8</definedName>
    <definedName name="Light">'Sheet1'!$A$12:$A$23</definedName>
    <definedName name="Light2">'Sheet1'!$A$49:$A$59</definedName>
    <definedName name="Penz">'Sheet1'!$A$44</definedName>
    <definedName name="PmaxA">'Sheet1'!$B$7</definedName>
    <definedName name="PmaxB">'Sheet1'!$C$7</definedName>
    <definedName name="Pmemb">'Sheet1'!$B$43</definedName>
    <definedName name="_xlnm.Print_Area" localSheetId="0">'Sheet1'!$A$1:$K$69</definedName>
  </definedNames>
  <calcPr fullCalcOnLoad="1"/>
</workbook>
</file>

<file path=xl/sharedStrings.xml><?xml version="1.0" encoding="utf-8"?>
<sst xmlns="http://schemas.openxmlformats.org/spreadsheetml/2006/main" count="41" uniqueCount="41">
  <si>
    <t>Algal Physiology 199902</t>
  </si>
  <si>
    <t>Simulation of sun vs. shade adaptation</t>
  </si>
  <si>
    <t>Pmax</t>
  </si>
  <si>
    <t>Ik</t>
  </si>
  <si>
    <t>Parmeters</t>
  </si>
  <si>
    <t>Light</t>
  </si>
  <si>
    <t>Productivity</t>
  </si>
  <si>
    <t xml:space="preserve">Part A:  Comparing two P vs. I curves </t>
  </si>
  <si>
    <t>curve A</t>
  </si>
  <si>
    <t>curve B</t>
  </si>
  <si>
    <t>A</t>
  </si>
  <si>
    <t>B</t>
  </si>
  <si>
    <t>umol photons m^-2 s^-1</t>
  </si>
  <si>
    <t>mol C fixed mol C^-1 hr^-1</t>
  </si>
  <si>
    <t>Question 1:  Describe the effect of Pmax and Ik on the shape of the P vs. I curve.</t>
  </si>
  <si>
    <t>Question 2: Pick non-saturating light level (&lt;Ik), can you get the same P at two different Ik by changing the Pmax?</t>
  </si>
  <si>
    <t>Is this reasonable?</t>
  </si>
  <si>
    <t>Part B:  Optimizing the photosynthetic system for the relative composition of Pmemb and Penz.</t>
  </si>
  <si>
    <t xml:space="preserve">The point of this exercise is to compare the photosynthetic output by varying the relative amount of Pmemb and Penz.  </t>
  </si>
  <si>
    <t>The total amount of each of these together is 10 units (10 fmolC/cell).</t>
  </si>
  <si>
    <t>The potential output of Pmemb depends on light, the efficiency and the amount of Pmemb.</t>
  </si>
  <si>
    <t>The potential output of Penz depends on the amount of Penz and its efficiency</t>
  </si>
  <si>
    <t>For example, set IkA to 100 and IkB to 200.  Can you change PmaxB to get the same value at some light?</t>
  </si>
  <si>
    <t>The output of this system depends on the minimum of the outputs of these two components.</t>
  </si>
  <si>
    <t>parameters</t>
  </si>
  <si>
    <t>Pmemb</t>
  </si>
  <si>
    <t>Penz</t>
  </si>
  <si>
    <t>Light2</t>
  </si>
  <si>
    <t>Pmemb-out</t>
  </si>
  <si>
    <t>Penz- out</t>
  </si>
  <si>
    <t xml:space="preserve">Potential </t>
  </si>
  <si>
    <t>P</t>
  </si>
  <si>
    <t>output</t>
  </si>
  <si>
    <t>&lt;-- only change this</t>
  </si>
  <si>
    <t>Question 3: What is the maximum rate of photosythesis you can get under any condition?</t>
  </si>
  <si>
    <t>Question 4:  What is the maxiumum rate of photosynthesis you can get at 100 umol photons m^-2 s^-1?</t>
  </si>
  <si>
    <t>What are the conditions for that?</t>
  </si>
  <si>
    <t>Question 5:  What happens if you have an optimal setting for light, Pmemb and Penz, and then you decrease the light in half?</t>
  </si>
  <si>
    <t>Question 6:  Describe a set of instructions that tells you how to adjust the amount of Pmemb and Penz.</t>
  </si>
  <si>
    <t>Use If - Then statements.</t>
  </si>
  <si>
    <t>Potential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</si>
</sst>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vs. 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Sheet1!$A$12:$A$23</c:f>
              <c:numCache/>
            </c:numRef>
          </c:xVal>
          <c:yVal>
            <c:numRef>
              <c:f>Sheet1!$B$12:$B$23</c:f>
              <c:numCache/>
            </c:numRef>
          </c:yVal>
          <c:smooth val="0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Sheet1!$A$12:$A$23</c:f>
              <c:numCache/>
            </c:numRef>
          </c:xVal>
          <c:yVal>
            <c:numRef>
              <c:f>Sheet1!$C$12:$C$23</c:f>
              <c:numCache/>
            </c:numRef>
          </c:yVal>
          <c:smooth val="0"/>
        </c:ser>
        <c:axId val="35441564"/>
        <c:axId val="50538621"/>
      </c:scatterChart>
      <c:val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Light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crossBetween val="midCat"/>
        <c:dispUnits/>
      </c:val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1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vs. 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Sheet1!$D$48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Sheet1!$A$49:$A$59</c:f>
              <c:numCache/>
            </c:numRef>
          </c:xVal>
          <c:yVal>
            <c:numRef>
              <c:f>Sheet1!$D$49:$D$59</c:f>
              <c:numCache/>
            </c:numRef>
          </c:yVal>
          <c:smooth val="0"/>
        </c:ser>
        <c:axId val="52194406"/>
        <c:axId val="67096471"/>
      </c:scatterChart>
      <c:valAx>
        <c:axId val="5219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96471"/>
        <c:crosses val="autoZero"/>
        <c:crossBetween val="midCat"/>
        <c:dispUnits/>
      </c:valAx>
      <c:valAx>
        <c:axId val="6709647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944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104775</xdr:rowOff>
    </xdr:from>
    <xdr:to>
      <xdr:col>10</xdr:col>
      <xdr:colOff>371475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733675" y="1562100"/>
        <a:ext cx="3971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40</xdr:row>
      <xdr:rowOff>85725</xdr:rowOff>
    </xdr:from>
    <xdr:to>
      <xdr:col>10</xdr:col>
      <xdr:colOff>600075</xdr:colOff>
      <xdr:row>60</xdr:row>
      <xdr:rowOff>38100</xdr:rowOff>
    </xdr:to>
    <xdr:graphicFrame>
      <xdr:nvGraphicFramePr>
        <xdr:cNvPr id="2" name="Chart 3"/>
        <xdr:cNvGraphicFramePr/>
      </xdr:nvGraphicFramePr>
      <xdr:xfrm>
        <a:off x="2962275" y="6562725"/>
        <a:ext cx="39719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54">
      <selection activeCell="K69" sqref="A1:K69"/>
    </sheetView>
  </sheetViews>
  <sheetFormatPr defaultColWidth="9.140625" defaultRowHeight="12.75"/>
  <cols>
    <col min="2" max="2" width="12.7109375" style="0" customWidth="1"/>
  </cols>
  <sheetData>
    <row r="1" ht="12.75">
      <c r="A1" t="s">
        <v>0</v>
      </c>
    </row>
    <row r="2" ht="12.75">
      <c r="A2" t="s">
        <v>1</v>
      </c>
    </row>
    <row r="4" spans="1:11" ht="12.75">
      <c r="A4" s="1" t="s">
        <v>7</v>
      </c>
      <c r="B4" s="1"/>
      <c r="C4" s="1"/>
      <c r="D4" s="2"/>
      <c r="E4" s="2"/>
      <c r="F4" s="2"/>
      <c r="G4" s="2"/>
      <c r="H4" s="2"/>
      <c r="I4" s="2"/>
      <c r="J4" s="2"/>
      <c r="K4" s="2"/>
    </row>
    <row r="6" spans="1:3" ht="12.75">
      <c r="A6" t="s">
        <v>4</v>
      </c>
      <c r="B6" t="s">
        <v>8</v>
      </c>
      <c r="C6" t="s">
        <v>9</v>
      </c>
    </row>
    <row r="7" spans="1:4" ht="12.75">
      <c r="A7" t="s">
        <v>2</v>
      </c>
      <c r="B7">
        <v>0.5</v>
      </c>
      <c r="C7">
        <v>0.5</v>
      </c>
      <c r="D7" t="s">
        <v>13</v>
      </c>
    </row>
    <row r="8" spans="1:4" ht="12.75">
      <c r="A8" t="s">
        <v>3</v>
      </c>
      <c r="B8">
        <v>200</v>
      </c>
      <c r="C8">
        <v>500</v>
      </c>
      <c r="D8" t="s">
        <v>12</v>
      </c>
    </row>
    <row r="10" ht="12.75">
      <c r="B10" t="s">
        <v>6</v>
      </c>
    </row>
    <row r="11" spans="1:3" ht="12.75">
      <c r="A11" t="s">
        <v>5</v>
      </c>
      <c r="B11" t="s">
        <v>10</v>
      </c>
      <c r="C11" t="s">
        <v>11</v>
      </c>
    </row>
    <row r="12" spans="1:3" ht="12.75">
      <c r="A12">
        <v>0</v>
      </c>
      <c r="B12" s="3">
        <f aca="true" t="shared" si="0" ref="B12:B23">PmaxA*TANH(Light/IkA)</f>
        <v>0</v>
      </c>
      <c r="C12" s="3">
        <f>PmaxB*TANH(Light/IkB)</f>
        <v>0</v>
      </c>
    </row>
    <row r="13" spans="1:3" ht="12.75">
      <c r="A13">
        <v>5</v>
      </c>
      <c r="B13" s="3">
        <f t="shared" si="0"/>
        <v>0.01249739648421036</v>
      </c>
      <c r="C13" s="3">
        <f aca="true" t="shared" si="1" ref="C13:C23">PmaxB*TANH(Light/IkB)</f>
        <v>0.00499983333999969</v>
      </c>
    </row>
    <row r="14" spans="1:3" ht="12.75">
      <c r="A14">
        <v>10</v>
      </c>
      <c r="B14" s="3">
        <f t="shared" si="0"/>
        <v>0.024979187478940002</v>
      </c>
      <c r="C14" s="3">
        <f t="shared" si="1"/>
        <v>0.00999866687996547</v>
      </c>
    </row>
    <row r="15" spans="1:3" ht="12.75">
      <c r="A15">
        <v>20</v>
      </c>
      <c r="B15" s="3">
        <f t="shared" si="0"/>
        <v>0.04983399731247795</v>
      </c>
      <c r="C15" s="3">
        <f t="shared" si="1"/>
        <v>0.01998934015558179</v>
      </c>
    </row>
    <row r="16" spans="1:3" ht="12.75">
      <c r="A16">
        <v>50</v>
      </c>
      <c r="B16" s="3">
        <f t="shared" si="0"/>
        <v>0.12245933120185454</v>
      </c>
      <c r="C16" s="3">
        <f t="shared" si="1"/>
        <v>0.04983399731247795</v>
      </c>
    </row>
    <row r="17" spans="1:3" ht="12.75">
      <c r="A17">
        <v>100</v>
      </c>
      <c r="B17" s="3">
        <f t="shared" si="0"/>
        <v>0.2310585786300049</v>
      </c>
      <c r="C17" s="3">
        <f t="shared" si="1"/>
        <v>0.09868766011245202</v>
      </c>
    </row>
    <row r="18" spans="1:3" ht="12.75">
      <c r="A18">
        <v>200</v>
      </c>
      <c r="B18" s="3">
        <f t="shared" si="0"/>
        <v>0.3807970779778824</v>
      </c>
      <c r="C18" s="3">
        <f t="shared" si="1"/>
        <v>0.18997448112761242</v>
      </c>
    </row>
    <row r="19" spans="1:3" ht="12.75">
      <c r="A19">
        <v>500</v>
      </c>
      <c r="B19" s="3">
        <f t="shared" si="0"/>
        <v>0.4933071490757152</v>
      </c>
      <c r="C19" s="3">
        <f t="shared" si="1"/>
        <v>0.3807970779778824</v>
      </c>
    </row>
    <row r="20" spans="1:3" ht="12.75">
      <c r="A20">
        <v>1000</v>
      </c>
      <c r="B20" s="3">
        <f t="shared" si="0"/>
        <v>0.4999546021312975</v>
      </c>
      <c r="C20" s="3">
        <f t="shared" si="1"/>
        <v>0.4820137900379085</v>
      </c>
    </row>
    <row r="21" spans="1:3" ht="12.75">
      <c r="A21">
        <v>1200</v>
      </c>
      <c r="B21" s="3">
        <f t="shared" si="0"/>
        <v>0.4999938558253978</v>
      </c>
      <c r="C21" s="3">
        <f t="shared" si="1"/>
        <v>0.49183742884684</v>
      </c>
    </row>
    <row r="22" spans="1:3" ht="12.75">
      <c r="A22">
        <v>1500</v>
      </c>
      <c r="B22" s="3">
        <f t="shared" si="0"/>
        <v>0.4999996940977731</v>
      </c>
      <c r="C22" s="3">
        <f t="shared" si="1"/>
        <v>0.4975273768433653</v>
      </c>
    </row>
    <row r="23" spans="1:3" ht="12.75">
      <c r="A23">
        <v>2000</v>
      </c>
      <c r="B23" s="3">
        <f t="shared" si="0"/>
        <v>0.4999999979388463</v>
      </c>
      <c r="C23" s="3">
        <f t="shared" si="1"/>
        <v>0.49966464986953346</v>
      </c>
    </row>
    <row r="29" ht="12.75">
      <c r="A29" t="s">
        <v>14</v>
      </c>
    </row>
    <row r="30" ht="12.75">
      <c r="A30" t="s">
        <v>15</v>
      </c>
    </row>
    <row r="31" ht="12.75">
      <c r="B31" t="s">
        <v>22</v>
      </c>
    </row>
    <row r="32" ht="12.75">
      <c r="B32" t="s">
        <v>16</v>
      </c>
    </row>
    <row r="34" spans="1:11" ht="12.75">
      <c r="A34" s="1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6" ht="12.75">
      <c r="A36" t="s">
        <v>18</v>
      </c>
    </row>
    <row r="37" ht="12.75">
      <c r="A37" t="s">
        <v>19</v>
      </c>
    </row>
    <row r="38" ht="12.75">
      <c r="A38" t="s">
        <v>20</v>
      </c>
    </row>
    <row r="39" ht="12.75">
      <c r="A39" t="s">
        <v>21</v>
      </c>
    </row>
    <row r="40" ht="12.75">
      <c r="A40" t="s">
        <v>23</v>
      </c>
    </row>
    <row r="42" ht="13.5" thickBot="1">
      <c r="A42" t="s">
        <v>24</v>
      </c>
    </row>
    <row r="43" spans="1:4" ht="16.5" thickBot="1">
      <c r="A43" t="s">
        <v>25</v>
      </c>
      <c r="B43" s="6">
        <v>7</v>
      </c>
      <c r="C43" s="4" t="s">
        <v>33</v>
      </c>
      <c r="D43" s="5"/>
    </row>
    <row r="44" spans="1:2" ht="12.75">
      <c r="A44" t="s">
        <v>26</v>
      </c>
      <c r="B44">
        <f>10-Pmemb</f>
        <v>3</v>
      </c>
    </row>
    <row r="46" spans="2:3" ht="12.75">
      <c r="B46" t="s">
        <v>30</v>
      </c>
      <c r="C46" t="s">
        <v>40</v>
      </c>
    </row>
    <row r="47" spans="2:4" ht="12.75">
      <c r="B47" t="s">
        <v>28</v>
      </c>
      <c r="C47" t="s">
        <v>29</v>
      </c>
      <c r="D47" t="s">
        <v>32</v>
      </c>
    </row>
    <row r="48" spans="1:4" ht="12.75">
      <c r="A48" t="s">
        <v>27</v>
      </c>
      <c r="D48" t="s">
        <v>31</v>
      </c>
    </row>
    <row r="49" spans="1:4" ht="12.75">
      <c r="A49">
        <v>0</v>
      </c>
      <c r="B49" s="3">
        <f aca="true" t="shared" si="2" ref="B49:B59">Pmemb*TANH(Light2/100)</f>
        <v>0</v>
      </c>
      <c r="C49" s="3">
        <f>1*$B$44</f>
        <v>3</v>
      </c>
      <c r="D49" s="3">
        <f>MIN(B49,C49)</f>
        <v>0</v>
      </c>
    </row>
    <row r="50" spans="1:4" ht="12.75">
      <c r="A50">
        <v>5</v>
      </c>
      <c r="B50" s="3">
        <f t="shared" si="2"/>
        <v>0.34970862470516</v>
      </c>
      <c r="C50" s="3">
        <f aca="true" t="shared" si="3" ref="C50:C59">1*$B$44</f>
        <v>3</v>
      </c>
      <c r="D50" s="3">
        <f aca="true" t="shared" si="4" ref="D50:D59">MIN(B50,C50)</f>
        <v>0.34970862470516</v>
      </c>
    </row>
    <row r="51" spans="1:4" ht="12.75">
      <c r="A51">
        <v>10</v>
      </c>
      <c r="B51" s="3">
        <f t="shared" si="2"/>
        <v>0.6976759623746913</v>
      </c>
      <c r="C51" s="3">
        <f t="shared" si="3"/>
        <v>3</v>
      </c>
      <c r="D51" s="3">
        <f t="shared" si="4"/>
        <v>0.6976759623746913</v>
      </c>
    </row>
    <row r="52" spans="1:4" ht="12.75">
      <c r="A52">
        <v>20</v>
      </c>
      <c r="B52" s="3">
        <f t="shared" si="2"/>
        <v>1.3816272415743283</v>
      </c>
      <c r="C52" s="3">
        <f t="shared" si="3"/>
        <v>3</v>
      </c>
      <c r="D52" s="3">
        <f t="shared" si="4"/>
        <v>1.3816272415743283</v>
      </c>
    </row>
    <row r="53" spans="1:4" ht="12.75">
      <c r="A53">
        <v>50</v>
      </c>
      <c r="B53" s="3">
        <f t="shared" si="2"/>
        <v>3.2348201008200688</v>
      </c>
      <c r="C53" s="3">
        <f t="shared" si="3"/>
        <v>3</v>
      </c>
      <c r="D53" s="3">
        <f t="shared" si="4"/>
        <v>3</v>
      </c>
    </row>
    <row r="54" spans="1:4" ht="12.75">
      <c r="A54">
        <v>100</v>
      </c>
      <c r="B54" s="3">
        <f t="shared" si="2"/>
        <v>5.331159091690354</v>
      </c>
      <c r="C54" s="3">
        <f t="shared" si="3"/>
        <v>3</v>
      </c>
      <c r="D54" s="3">
        <f t="shared" si="4"/>
        <v>3</v>
      </c>
    </row>
    <row r="55" spans="1:4" ht="12.75">
      <c r="A55">
        <v>200</v>
      </c>
      <c r="B55" s="3">
        <f t="shared" si="2"/>
        <v>6.748193060530719</v>
      </c>
      <c r="C55" s="3">
        <f t="shared" si="3"/>
        <v>3</v>
      </c>
      <c r="D55" s="3">
        <f t="shared" si="4"/>
        <v>3</v>
      </c>
    </row>
    <row r="56" spans="1:4" ht="12.75">
      <c r="A56">
        <v>500</v>
      </c>
      <c r="B56" s="3">
        <f t="shared" si="2"/>
        <v>6.999364429838165</v>
      </c>
      <c r="C56" s="3">
        <f t="shared" si="3"/>
        <v>3</v>
      </c>
      <c r="D56" s="3">
        <f t="shared" si="4"/>
        <v>3</v>
      </c>
    </row>
    <row r="57" spans="1:4" ht="12.75">
      <c r="A57">
        <v>1000</v>
      </c>
      <c r="B57" s="3">
        <f t="shared" si="2"/>
        <v>6.999999971143849</v>
      </c>
      <c r="C57" s="3">
        <f t="shared" si="3"/>
        <v>3</v>
      </c>
      <c r="D57" s="3">
        <f t="shared" si="4"/>
        <v>3</v>
      </c>
    </row>
    <row r="58" spans="1:4" ht="12.75">
      <c r="A58">
        <v>1500</v>
      </c>
      <c r="B58" s="3">
        <f t="shared" si="2"/>
        <v>6.99999999999869</v>
      </c>
      <c r="C58" s="3">
        <f t="shared" si="3"/>
        <v>3</v>
      </c>
      <c r="D58" s="3">
        <f t="shared" si="4"/>
        <v>3</v>
      </c>
    </row>
    <row r="59" spans="1:4" ht="12.75">
      <c r="A59">
        <v>2000</v>
      </c>
      <c r="B59" s="3">
        <f t="shared" si="2"/>
        <v>7</v>
      </c>
      <c r="C59" s="3">
        <f t="shared" si="3"/>
        <v>3</v>
      </c>
      <c r="D59" s="3">
        <f t="shared" si="4"/>
        <v>3</v>
      </c>
    </row>
    <row r="63" ht="12.75">
      <c r="A63" t="s">
        <v>34</v>
      </c>
    </row>
    <row r="64" ht="12.75">
      <c r="A64" t="s">
        <v>35</v>
      </c>
    </row>
    <row r="65" ht="12.75">
      <c r="B65" t="s">
        <v>36</v>
      </c>
    </row>
    <row r="66" ht="12.75">
      <c r="A66" t="s">
        <v>37</v>
      </c>
    </row>
    <row r="68" ht="12.75">
      <c r="A68" t="s">
        <v>38</v>
      </c>
    </row>
    <row r="69" ht="12.75">
      <c r="B69" t="s">
        <v>39</v>
      </c>
    </row>
  </sheetData>
  <printOptions gridLines="1"/>
  <pageMargins left="0.75" right="0.75" top="1" bottom="1" header="0.5" footer="0.5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Rueter</dc:creator>
  <cp:keywords/>
  <dc:description/>
  <cp:lastModifiedBy>John Rueter</cp:lastModifiedBy>
  <cp:lastPrinted>2002-02-06T19:36:42Z</cp:lastPrinted>
  <dcterms:created xsi:type="dcterms:W3CDTF">1999-04-13T21:30:48Z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